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ek Hanačík\Desktop\RV MAP - 25.10.2023\"/>
    </mc:Choice>
  </mc:AlternateContent>
  <bookViews>
    <workbookView xWindow="0" yWindow="0" windowWidth="26085" windowHeight="10335" activeTab="3"/>
  </bookViews>
  <sheets>
    <sheet name="Pokyny, info" sheetId="4" r:id="rId1"/>
    <sheet name="ZŠ" sheetId="1" r:id="rId2"/>
    <sheet name="MŠ" sheetId="2" r:id="rId3"/>
    <sheet name="zajmové, neformalní, cel" sheetId="3" r:id="rId4"/>
  </sheets>
  <definedNames>
    <definedName name="_xlnm.Print_Area" localSheetId="1">ZŠ!$A$2:$AA$49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M55" i="1"/>
  <c r="M54" i="1" l="1"/>
  <c r="M53" i="1"/>
  <c r="M52" i="1"/>
  <c r="M51" i="1"/>
  <c r="K14" i="3" l="1"/>
  <c r="K13" i="3"/>
  <c r="M40" i="1" l="1"/>
  <c r="M41" i="1"/>
  <c r="M42" i="1"/>
  <c r="M39" i="1"/>
  <c r="M38" i="1"/>
  <c r="M37" i="1"/>
  <c r="M36" i="1"/>
  <c r="M35" i="1"/>
  <c r="M34" i="1"/>
  <c r="M33" i="1" l="1"/>
  <c r="M32" i="1"/>
  <c r="M31" i="1"/>
  <c r="M30" i="1"/>
  <c r="M14" i="2"/>
  <c r="M13" i="2"/>
  <c r="M12" i="2"/>
  <c r="M7" i="2"/>
  <c r="M8" i="2"/>
  <c r="M9" i="2"/>
  <c r="M10" i="2"/>
  <c r="M11" i="2"/>
  <c r="K12" i="3"/>
  <c r="M8" i="1" l="1"/>
  <c r="K11" i="3" l="1"/>
  <c r="K10" i="3"/>
  <c r="K9" i="3"/>
  <c r="K8" i="3"/>
  <c r="K7" i="3"/>
  <c r="K6" i="3" l="1"/>
  <c r="M6" i="2" l="1"/>
  <c r="M5" i="2"/>
  <c r="M29" i="1"/>
  <c r="M28" i="1"/>
  <c r="M27" i="1"/>
  <c r="M26" i="1"/>
  <c r="M25" i="1"/>
  <c r="M24" i="1" l="1"/>
  <c r="M23" i="1"/>
  <c r="M22" i="1"/>
  <c r="M21" i="1"/>
  <c r="M20" i="1"/>
  <c r="M19" i="1" l="1"/>
  <c r="M18" i="1"/>
  <c r="M17" i="1"/>
  <c r="M16" i="1"/>
  <c r="M15" i="1"/>
  <c r="M14" i="1"/>
  <c r="M13" i="1"/>
  <c r="M12" i="1"/>
  <c r="M11" i="1"/>
  <c r="M10" i="1"/>
  <c r="M9" i="1"/>
  <c r="M7" i="1" l="1"/>
  <c r="M6" i="1" l="1"/>
</calcChain>
</file>

<file path=xl/sharedStrings.xml><?xml version="1.0" encoding="utf-8"?>
<sst xmlns="http://schemas.openxmlformats.org/spreadsheetml/2006/main" count="1217" uniqueCount="323">
  <si>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</si>
  <si>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</si>
  <si>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</si>
  <si>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</si>
  <si>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</si>
  <si>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</si>
  <si>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</si>
  <si>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</si>
  <si>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</si>
  <si>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</si>
  <si>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</si>
  <si>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</si>
  <si>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</si>
  <si>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</si>
  <si>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</si>
  <si>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</si>
  <si>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</si>
  <si>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</si>
  <si>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</si>
  <si>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</si>
  <si>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</si>
  <si>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</si>
  <si>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</si>
  <si>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</si>
  <si>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</si>
  <si>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</si>
  <si>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</si>
  <si>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</si>
  <si>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</si>
  <si>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</si>
  <si>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</si>
  <si>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</si>
  <si>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</si>
  <si>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X/2022</t>
  </si>
  <si>
    <t>XII/2024</t>
  </si>
  <si>
    <t>Pozn.</t>
  </si>
  <si>
    <t>Vybudované odborné učebny mohu být využívány i pro zájmové a neformální vzdělávání.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</si>
  <si>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</si>
  <si>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</si>
  <si>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</si>
  <si>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</si>
  <si>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</si>
  <si>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</si>
  <si>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</si>
  <si>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</si>
  <si>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</si>
  <si>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</si>
  <si>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</si>
  <si>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</si>
  <si>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</si>
  <si>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</si>
  <si>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</si>
  <si>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</si>
  <si>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</si>
  <si>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</si>
  <si>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zpracovaná PD a rozpočty</t>
  </si>
  <si>
    <t xml:space="preserve">Základní škola a Mateřská škola Cerhovice, okres Beroun </t>
  </si>
  <si>
    <t>Obec Cerhovice</t>
  </si>
  <si>
    <t>Rozvoj infrastruktury ZŠ a MŠ Cerhovice</t>
  </si>
  <si>
    <t>Středočeský kraj</t>
  </si>
  <si>
    <t>Hořovice</t>
  </si>
  <si>
    <t>Cerhovice</t>
  </si>
  <si>
    <t xml:space="preserve">Cílem projektu je modernizace odborných učeben a kabinetů ve vazbě na klíčové kompetence IROP. </t>
  </si>
  <si>
    <t>nerelevantní</t>
  </si>
  <si>
    <t>Základní škola T. G. Masaryka, Komárov, okres Beroun</t>
  </si>
  <si>
    <t>Městys Komárov</t>
  </si>
  <si>
    <t>K 2022</t>
  </si>
  <si>
    <t>Středočeský</t>
  </si>
  <si>
    <t>Komárov</t>
  </si>
  <si>
    <t>X</t>
  </si>
  <si>
    <t>záměr</t>
  </si>
  <si>
    <t>ne</t>
  </si>
  <si>
    <t>Vybavení učeben</t>
  </si>
  <si>
    <t>Kompenzační pomůcky</t>
  </si>
  <si>
    <t>Vybudování venkovní učebny</t>
  </si>
  <si>
    <t>Odborná učebna jazyků</t>
  </si>
  <si>
    <t>1. základní škola Hořovice</t>
  </si>
  <si>
    <t>Město Hořovice</t>
  </si>
  <si>
    <t>Vybudování učebny pro výuku informatiky a robotiky</t>
  </si>
  <si>
    <t>Vybudování učebny pro výuku informatiky a robotiky včetně vybavení a zasíťování učebny</t>
  </si>
  <si>
    <t>Zvýšení kapacity školy</t>
  </si>
  <si>
    <t>Zvýšení kapacity ZŠ</t>
  </si>
  <si>
    <t>studie</t>
  </si>
  <si>
    <t>Venkovní učebna</t>
  </si>
  <si>
    <t>Oáza klidu</t>
  </si>
  <si>
    <t>Pracovní místo ve třídách</t>
  </si>
  <si>
    <t>Nábytek do tříd</t>
  </si>
  <si>
    <t>PD</t>
  </si>
  <si>
    <t>Jednomístné lavice</t>
  </si>
  <si>
    <t>Rekonstrokce učebny polytech Vzdělávání dílny vč materiálního školy</t>
  </si>
  <si>
    <t>Úprava ICT školy</t>
  </si>
  <si>
    <t>Úprava ICT infrastruktury</t>
  </si>
  <si>
    <t>Venkovní učebna Víska</t>
  </si>
  <si>
    <t>Zajištění konektivity školy</t>
  </si>
  <si>
    <t>Zajištění konektivity 1. stupně</t>
  </si>
  <si>
    <t>Modernizace školy</t>
  </si>
  <si>
    <t>Modernizace tělocvičny</t>
  </si>
  <si>
    <t>Základní škola a Mateřská škola Lochovice, okres Beroun, příspěvková organizace</t>
  </si>
  <si>
    <t>Obec Lochovice</t>
  </si>
  <si>
    <t>Oprava střechy</t>
  </si>
  <si>
    <t>Lochovice</t>
  </si>
  <si>
    <t>Rekonstrukce střešní krytiny i krovů, snížení tepelných ztrát budovy</t>
  </si>
  <si>
    <t>Rekonstrukce půdních prostor pro kmenové nebo odborné učebny</t>
  </si>
  <si>
    <t>Vytvoření nových prostor pro výuku pro žáky základní školy, odborné učebny, zázemí pro školní družinu</t>
  </si>
  <si>
    <t>Vytvoření nového zázemí pro polytechnické vzdělávání</t>
  </si>
  <si>
    <t xml:space="preserve">Rekonstrukce současné cvičebny pro výuku polytechnického vzdělávání,  rozvíjet znalosti o technickém prostředí a pomáhat vytvářet a fixovat správné pracovní postupy a návyky, rozvoj spolupráce, vzájemnou komunikaci a volní vlastnosti a podporovat touhu tvořit a práci zdárně dokončit. </t>
  </si>
  <si>
    <t>Modernizace a obnova IT vybavení ve škole, konektivita v celé příspěvkové organizaci</t>
  </si>
  <si>
    <t>Rekonstrukce učebny v odbornou učebnu ICT včetně zajištění konektivy a nového moderního vybavení</t>
  </si>
  <si>
    <t>do konce roku 2022 vytvořen projekt a žádost k realizaci, studie proveditelnosti</t>
  </si>
  <si>
    <t>Revitalizace školní zahrady</t>
  </si>
  <si>
    <t>Zlepšení venkovního prostředí, vybavení herními prvky a venkovní učebnou</t>
  </si>
  <si>
    <t>2. Základní škola Jiráskova 617, Hořovice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</si>
  <si>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</si>
  <si>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</si>
  <si>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</si>
  <si>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</si>
  <si>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</si>
  <si>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</si>
  <si>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</si>
  <si>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Přístavba a stavební úpravy MŠ</t>
  </si>
  <si>
    <t>Rozšíření prostorových podmínek pro předškolní vzdělávání, navýšení kapacity míst v MŠ</t>
  </si>
  <si>
    <t>vypracován architektonický návrh, studie</t>
  </si>
  <si>
    <t>Vybavení ICT techniky pro předškolní vzdělávání, interaktivní řešení, konektivita v MŠ</t>
  </si>
  <si>
    <t>Konektivita v MŠ, vybavení ICT pro předškolní vzdělávání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</si>
  <si>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</si>
  <si>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</si>
  <si>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</si>
  <si>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</si>
  <si>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</si>
  <si>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</si>
  <si>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</si>
  <si>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</si>
  <si>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</si>
  <si>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</si>
  <si>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</si>
  <si>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</si>
  <si>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Felbiánek, z. s.</t>
  </si>
  <si>
    <t>Ekologická vzdělávací zahrada</t>
  </si>
  <si>
    <t>Náplní projektu je zbudování Ekologické vzdělávací zahrady (extenzivní produkční sad, vodní plochy a zahradní prvky EVVO) se zázemím využitelným pro lesní mateřskou školu, lesní komunitní školu, seminární výuku EVVO (včetně ubytovacích kapacit), ekologickou osvětu a komunitní setkávání různých zájmových skupin napříč generacemi. V areálu vzniknou výše zmíněné výukové (ubytovací) prostory a dále prostory zajišťující provozní podmínky (administrativní sídlo, kuchyň, sociální zařízení (kompostovací WC a sprchy) kořenová čistírna odpadních vod a nezpevněné parkoviště).</t>
  </si>
  <si>
    <t>zpracovaná projektová dokumentace</t>
  </si>
  <si>
    <t>Základní umělecká škola Josefa Slavíka, Hořovice, Palackého náměstí 253</t>
  </si>
  <si>
    <t>Stoly, skříně aj. nábytkové dílce pro výuku uměleckých předmětů, kolektivních přemětů HN a PHV, umístění do nových prostor na pobočce školy v Žebráku a ve třídách v budově v Hořovicích</t>
  </si>
  <si>
    <t>zpracovaná PD, výběr dodavatele</t>
  </si>
  <si>
    <t>Revitalizace zahrady</t>
  </si>
  <si>
    <t>Zastřešená stavba z lehké konstrukce (podobné jako pergola), oprava popadaných plotů - stržení přístavků včetně krytiny na jižní straně zdi, likvidace a vývoz suti, výsadba zeleně</t>
  </si>
  <si>
    <t xml:space="preserve">zpracovaná PD </t>
  </si>
  <si>
    <t>Oprava a výstavba nového sociálního zařízení</t>
  </si>
  <si>
    <t>Projekt je dokončen před připomínkováním, revize stavebního povolení, současný stav soc. zařízení je havarijní.</t>
  </si>
  <si>
    <t>výběr dodavatele</t>
  </si>
  <si>
    <t>Vchod do budovy školy</t>
  </si>
  <si>
    <t>Vybudování nového zádveří (konstrukční stěny) v hlavním vchodě do budovy v Hořovicích. Oprava zadního vchodu již proběhla v loňském roce.</t>
  </si>
  <si>
    <t>Oprava oken a okenních rámů</t>
  </si>
  <si>
    <t>zpracovaná PD</t>
  </si>
  <si>
    <t>Běštín</t>
  </si>
  <si>
    <t>Posílení serverů (optický kabel apod.), wifi stanic a další</t>
  </si>
  <si>
    <t>Pořízení nábytku do školních tříd</t>
  </si>
  <si>
    <t>Vybavenost pro žáky s SVP</t>
  </si>
  <si>
    <t>Vybudování venkovní učebny pro polytechnické vzdělávání včetně vybavení</t>
  </si>
  <si>
    <t>Vybudování odborné učebny pro výuku cizích jazyků včetně vybavení</t>
  </si>
  <si>
    <t xml:space="preserve">Modernizace odborných učeben </t>
  </si>
  <si>
    <t>Zpracován PZ, průzkum trhu</t>
  </si>
  <si>
    <t>Modernizace odborných učeben spočívající v dílčích stavebních úpravách, vybavení nábytkem, moderními výukovými pomůckami a IT technologiemi.</t>
  </si>
  <si>
    <t>Oprava či vytvoření replik historických oken včetně renovace okenních otvorů - budova Hořovice.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</si>
  <si>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</si>
  <si>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</si>
  <si>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</si>
  <si>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</si>
  <si>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</si>
  <si>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</si>
  <si>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</si>
  <si>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</si>
  <si>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</si>
  <si>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</si>
  <si>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</si>
  <si>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</si>
  <si>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</si>
  <si>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</si>
  <si>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</si>
  <si>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</si>
  <si>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</si>
  <si>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</si>
  <si>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</si>
  <si>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</si>
  <si>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</si>
  <si>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</si>
  <si>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</si>
  <si>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</si>
  <si>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</si>
  <si>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</si>
  <si>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</si>
  <si>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</si>
  <si>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</si>
  <si>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</si>
  <si>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</si>
  <si>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</si>
  <si>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</si>
  <si>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</si>
  <si>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</si>
  <si>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</si>
  <si>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</si>
  <si>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</si>
  <si>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</si>
  <si>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</si>
  <si>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</si>
  <si>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</si>
  <si>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</si>
  <si>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</si>
  <si>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</si>
  <si>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06628095</t>
  </si>
  <si>
    <t>Ekologická vzdělávací a výuková zahrada</t>
  </si>
  <si>
    <t>Náplní projektu je zbudování Ekologické vzdělávací a výukové zahrady (extenzivní produkční sad, vodní plochy a zahradní prvky EVVO) se zázemím využitelným pro lesní mateřskou školu, lesní komunitní školu, seminární výuku EVVO (pro děti i dospělé), ekologickou osvětu a komunitní setkávání různých zájmových skupin napříč generacemi (vedoucí k sociální inkluzi). V areálu vzniknou také odborné učebny pro výuku přírodních věd, cizích jazyků, digitálních technologií a polytechnického vzdělávání. Projekt splňuje požadavky pro konektivitu a připojení k internetu. Součástí projektu budou dále prvky zajišťující provozní podmínky (administrativní sídlo a zázemí pro školní poradenské pracoviště, zázemí družin a školních klubů, kuchyň, sociální zařízení, kořenová čistírna odpadních vod a parkovací plochy). Všechny projektované prostory budou nad rámec projektové dokumentace realizovány s bezbariérovým přístupem. Krédem spolku Felbiánek je rovný přístup ke všem za všech okolností.</t>
  </si>
  <si>
    <t>x</t>
  </si>
  <si>
    <t>Zpracovaná projektová dokumentace, probíhá dokladové řízení</t>
  </si>
  <si>
    <t>Mateřská škola Podluhy</t>
  </si>
  <si>
    <t>Obec Podluhy</t>
  </si>
  <si>
    <t>Rekonstrukce tříd a sociálního zařízení v budově</t>
  </si>
  <si>
    <t>Zastřešení vstupního schodiště budovy</t>
  </si>
  <si>
    <t>Nový zahradní domek</t>
  </si>
  <si>
    <t>Rekonstrukce přízemí budovy</t>
  </si>
  <si>
    <t>Oprava vnější omítky budovy</t>
  </si>
  <si>
    <t>Mateřská škola v Žebráku, okres Beroun, příspěvková organizace</t>
  </si>
  <si>
    <t>Město Žebrák</t>
  </si>
  <si>
    <t>Pořízení nábytku</t>
  </si>
  <si>
    <t>Úprava schodiště</t>
  </si>
  <si>
    <t>Malování MŠ</t>
  </si>
  <si>
    <t>Podluhy</t>
  </si>
  <si>
    <t>Žebrák</t>
  </si>
  <si>
    <t>VIII.2023</t>
  </si>
  <si>
    <t>VIII.2024</t>
  </si>
  <si>
    <t>XII.2024</t>
  </si>
  <si>
    <t>Základní škola Sídliště 321, Žebrák</t>
  </si>
  <si>
    <t>Jazyková učebna</t>
  </si>
  <si>
    <t>Vybudování odborné učebny cizích jazyků</t>
  </si>
  <si>
    <t xml:space="preserve">         x</t>
  </si>
  <si>
    <t>Polytech. učebna</t>
  </si>
  <si>
    <t xml:space="preserve">Vybudování učebny dílen </t>
  </si>
  <si>
    <t xml:space="preserve">           x</t>
  </si>
  <si>
    <t>Renovace hřiště</t>
  </si>
  <si>
    <t>Renovace povrchu a oplocení šk. hřiště</t>
  </si>
  <si>
    <t>Venkovní družina</t>
  </si>
  <si>
    <t>Dřevěné prvky na šk. hřiště</t>
  </si>
  <si>
    <t>VII.2024</t>
  </si>
  <si>
    <t>VII.2025</t>
  </si>
  <si>
    <t>VII.2023</t>
  </si>
  <si>
    <t>VIII.2025</t>
  </si>
  <si>
    <t xml:space="preserve">              x</t>
  </si>
  <si>
    <t xml:space="preserve">               x</t>
  </si>
  <si>
    <t>půdní vestavba - Vísecké náměstí</t>
  </si>
  <si>
    <t>Rozšíření kapacity školy</t>
  </si>
  <si>
    <t>Základní a mateřská škola Neumětely</t>
  </si>
  <si>
    <t>Obec Neumětely</t>
  </si>
  <si>
    <t>Rekonstrukce kuchyně</t>
  </si>
  <si>
    <t>Pořízení vybavení</t>
  </si>
  <si>
    <t>Neumětely</t>
  </si>
  <si>
    <t>Rekonstrukce vodovodního řádu</t>
  </si>
  <si>
    <t>Malování interiérů budovy</t>
  </si>
  <si>
    <t>Základní a mateřská škola Zaječov</t>
  </si>
  <si>
    <t>Obec Zaječov</t>
  </si>
  <si>
    <t>Zaječov</t>
  </si>
  <si>
    <t>Tělocvična</t>
  </si>
  <si>
    <t>Vybudování tělocvičny, doprovodných učeben a prostor</t>
  </si>
  <si>
    <t>Rekonstrukce přístupových cest</t>
  </si>
  <si>
    <t>Rekonstrukce chodníků a povrchů v areálu</t>
  </si>
  <si>
    <t>Půdní vestavba</t>
  </si>
  <si>
    <t>Půdní vestavba pro výuku</t>
  </si>
  <si>
    <t>Solární a obnovitelné zdroje</t>
  </si>
  <si>
    <t>Solární a obnovitelné zdroje na budovách školy</t>
  </si>
  <si>
    <t>Rekuperace a vzduchotechnika</t>
  </si>
  <si>
    <t>Rekuperace a vzduchotechnika v budovách školy</t>
  </si>
  <si>
    <t>Polytechnický pavilon</t>
  </si>
  <si>
    <t>Vybudování nového dvoupodlažního objektu na pozemku školy. V přízemí objektu bude umístěna odborná multifunkční dílna pro realizaci technické výchovy, sklady a přípravna materiálu. V 2. nadzemním podlaží pak bude učebna pro výuku přípravy potravin a drobných domácích prací. Druhá učebna v 2. nadzemním podlaží bude zaměřena na odborné elektrotechnické práce a její součástí bude centrum 3D tisku. S 1. nadzemním podlaží bude propojena venkovní přírodovědná učebna s výukovým zázemím. Součástí bude rovněž sociální zařízení.  V odpoledních hodinách budou prostory využity pro práci školních zájmových útvarů, školní družiny.</t>
  </si>
  <si>
    <t>zadána studie</t>
  </si>
  <si>
    <t>Učebna cizích jazyků</t>
  </si>
  <si>
    <t xml:space="preserve">Učebna cizích jazyků bude vybudována ve stávajícím objektu. Součástí rekonstrukce bude provedení nových rozvodů elktrické energie a osazení 7 výukových "hnízd" po čtyřech žácích, pracoviště vyučujího a vybavení učebny modeními didaktickými technologiemi (LCD panel, ozvučení, apod.). Součástí rekonstrukce a modernizace vybavení bude rovněž pořízení odborné žákovské knihovny, včetně nábytku pro uložení pomůcek a zakoupení licencí na výukové programy. </t>
  </si>
  <si>
    <t>3 000 000</t>
  </si>
  <si>
    <t>Výstavba sportovní haly</t>
  </si>
  <si>
    <t xml:space="preserve">Realizace výstavby sportovní haly řeší dlouhodobý problém se zajištěním adekvátních odborných a kapacitně dostačujících prostor pro školní tělovýchovu, sportovní zájmovou činnost, zázemí pro sportovní aktivity školní družiny a případně další klientely městysu. Stavba je plánována na pozemcích školy, její součástí je rovněž propojení se stávajícím tělesem budovy školy, zároveň je součástí výtah, který bude zajišťovat bezbariérovost a rovněž bude možnost tak propojit i výhledově zamýšlené učební objekty v podkroví budovy. Součástí výstavby sportovní haly je vybudování krátké atletické dráhy, doskočiště a odhodiště pro další atletické disciplíny. Vhodnou polohou u dalšího sportovního centra v Komárově, fotbalového areálu, dojde k multiplikačním efektům. </t>
  </si>
  <si>
    <t>120 000 000</t>
  </si>
  <si>
    <t>provedena studie, zpracovává se projektová dokumenta pro územní rozhodnutí a stavební povolení</t>
  </si>
  <si>
    <t>Rekonstrukce šk.kuchyně</t>
  </si>
  <si>
    <t>Záměr předpokládá rozšíření varny a osazení školní kuchyně moderními energeticky méně náročnými technologiemi. Zvětšení prostor vytvoří zázemí pro vaření minimálně dvou jídel a zkvalitnění stravy. Při rekonstrukci bude řešena i stávající dispozice skladů potravin a dalších obslužných prostor. Součástí rekonstrukce je přestavba vstupu do školní jídelny a pořízení adekvátních softwarů pro školní jídelny. Rekonstrukce školní jídelny bude mít rovněž dopad na poskytování služeb místní mateřské školy, neboť školní kuchyně zabezpečuje stravu i pro předškolní děti.</t>
  </si>
  <si>
    <t>Rekonstrukce chodeb</t>
  </si>
  <si>
    <t>Tento záměr předpokládá komplexní rekonstrukci vstupního vestibulu a chodeb na jednotlivých podlažích. Součástí je generální rekonstrukce rozvodů elektrické energie k jednotlivým učebnám, osvětlení, vybavení úložnými prostory pro věci žáků, vybavení relaxačních zón, rozmístění občerstvovacích koutků pro žáky a adekvátní barevné provedení prostor.</t>
  </si>
  <si>
    <t xml:space="preserve">Jde o záměr zrekonstruovat stávající část školní zahrady, umístit bezpečné certifikované venkovní herní a edukační prvky a vytvořit tak adekvátní zázemí pro práci školní družiny. </t>
  </si>
  <si>
    <t>Učebna hudební výchovy</t>
  </si>
  <si>
    <t>Rekonstrukce učebny - akustické obložení stěn a stropu, osazení učebny adekvátní didaktickou technikou (LCD, audio sestava, pracovní stůl učitele, nábytek na uložení materiálu.</t>
  </si>
  <si>
    <t>Rekonstrukce učeben 2</t>
  </si>
  <si>
    <t>Rekonstrukce 8 učeben a přilehlých prostor, kterou se výrazným způsobem zvýší hygiena a celkové prostředí. Bude provedena výměna podla (parkety za lino), osazena umyvadla a provedeny obklady a vymalování místností. Součástí rekonstrukce jsou drobné bourací práce a úpravy.</t>
  </si>
  <si>
    <t>dokončuje se projektová dokumentace</t>
  </si>
  <si>
    <t>Koutek pro školní družinu</t>
  </si>
  <si>
    <t>Malování tříd, šaten dětí</t>
  </si>
  <si>
    <t>Výměna schodiště ze šaten dětí do patra</t>
  </si>
  <si>
    <t>Nákup nábytku do tř. Žabek</t>
  </si>
  <si>
    <t>Oprava elektrického vedení a el. zařízení</t>
  </si>
  <si>
    <t>Oprava různých typů oken různé velikosti včetně okenních otvorů a individiální osazení v památkově chráněném objektu budovy školy v Hořovicích. Původní okna jsou z 17. století a nejmladší z období 50. let 20. století. Různé varianty oprav: budou zhotoveny repliky, stáv. okna budou opraveny, možnost přidání dvojskla, či budou zhotovena okna nová na zakázku pod kontrolou památkového úřadu.</t>
  </si>
  <si>
    <t>Oprava zastaralého vedení el. kabelů a el. zařízení v památkově chráněném objektu školy v Hořovicích.</t>
  </si>
  <si>
    <t>příprava projektu</t>
  </si>
  <si>
    <t>1.1,1.2</t>
  </si>
  <si>
    <t>1.1,1.2,2.2</t>
  </si>
  <si>
    <t>1.1,1.2,2.2,3.4</t>
  </si>
  <si>
    <t>Rekonstrukce učebny polytech. Vzdělávání - dílny vč. materiálního vybavení</t>
  </si>
  <si>
    <t>Zázemí pro děti s asitenty pedagoga</t>
  </si>
  <si>
    <t>1.1,1.2,3.4</t>
  </si>
  <si>
    <t>Vazba na cíl MAP</t>
  </si>
  <si>
    <t>Základní škola P. Lisého, Hostomice, okres Beroun</t>
  </si>
  <si>
    <t>Město Hostomice</t>
  </si>
  <si>
    <t> 600161463</t>
  </si>
  <si>
    <t>Rekonstrukce školní tělocvičny</t>
  </si>
  <si>
    <t>Hostomice pod Brdy</t>
  </si>
  <si>
    <t>zadání energetické studie</t>
  </si>
  <si>
    <t>Navýšení kapacity ZŠ</t>
  </si>
  <si>
    <t>Výměna oken ZŠ a ŠJ</t>
  </si>
  <si>
    <t>Bezbariérovost budov</t>
  </si>
  <si>
    <t>Čtenářské a jazykové koutky - oázy vědění</t>
  </si>
  <si>
    <t>jasný záměr, možnosti realizace, vhodný prostor, návrhy, cenová kalkulace, naplnění cílu v rámci ŠVP</t>
  </si>
  <si>
    <t>I/2025</t>
  </si>
  <si>
    <t>XII/2025</t>
  </si>
  <si>
    <t>Schváleno v Hořovicích dne 25.10.2023 "Řídícím výborem MAP ORP Hořovice" Podpis</t>
  </si>
  <si>
    <t>Renovace povrchu a oplocení hřiště</t>
  </si>
  <si>
    <t>VII/2024</t>
  </si>
  <si>
    <t>X/2024</t>
  </si>
  <si>
    <t>Vybudování zázemí pro zkvalitnění výuky se zaměřením na potřeby všech žáků, podpora čtenářské gramotnosti a rozvoj jazykových dovedností</t>
  </si>
  <si>
    <t>Příloha č. 1 - Investiční priority škol - období 1. 1. 2023 - 31.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</si>
</sst>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  "/>
      <charset val="238"/>
    </font>
    <font>
      <sz val="11"/>
      <color rgb="FF000000"/>
      <name val="Calibri  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u/>
      <sz val="2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Fill="1" applyProtection="1"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vertical="center" wrapText="1"/>
      <protection locked="0"/>
    </xf>
    <xf numFmtId="3" fontId="0" fillId="0" borderId="28" xfId="0" applyNumberForma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0" fillId="0" borderId="26" xfId="0" applyNumberForma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3" fontId="0" fillId="0" borderId="15" xfId="0" applyNumberFormat="1" applyFont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3" fontId="6" fillId="0" borderId="23" xfId="0" applyNumberFormat="1" applyFont="1" applyFill="1" applyBorder="1" applyAlignment="1" applyProtection="1">
      <alignment vertical="center" wrapText="1"/>
    </xf>
    <xf numFmtId="3" fontId="6" fillId="0" borderId="24" xfId="0" applyNumberFormat="1" applyFont="1" applyFill="1" applyBorder="1" applyAlignment="1" applyProtection="1">
      <alignment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vertical="center" wrapText="1"/>
      <protection locked="0"/>
    </xf>
    <xf numFmtId="3" fontId="17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vertical="center" wrapText="1"/>
      <protection locked="0"/>
    </xf>
    <xf numFmtId="0" fontId="18" fillId="0" borderId="26" xfId="0" applyFont="1" applyBorder="1" applyAlignment="1" applyProtection="1">
      <alignment vertical="center" wrapText="1"/>
      <protection locked="0"/>
    </xf>
    <xf numFmtId="3" fontId="17" fillId="0" borderId="26" xfId="0" applyNumberFormat="1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12" fillId="2" borderId="32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3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23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24" fillId="0" borderId="0" xfId="0" applyFont="1" applyFill="1" applyProtection="1"/>
    <xf numFmtId="0" fontId="0" fillId="0" borderId="0" xfId="0" applyFill="1" applyProtection="1"/>
    <xf numFmtId="0" fontId="13" fillId="0" borderId="0" xfId="0" applyFont="1" applyFill="1" applyProtection="1"/>
    <xf numFmtId="0" fontId="24" fillId="0" borderId="0" xfId="0" applyFont="1" applyProtection="1"/>
    <xf numFmtId="0" fontId="1" fillId="0" borderId="0" xfId="0" applyFont="1" applyProtection="1"/>
    <xf numFmtId="0" fontId="24" fillId="0" borderId="41" xfId="0" applyFont="1" applyBorder="1" applyProtection="1"/>
    <xf numFmtId="0" fontId="24" fillId="0" borderId="42" xfId="0" applyFont="1" applyBorder="1" applyProtection="1"/>
    <xf numFmtId="0" fontId="24" fillId="0" borderId="43" xfId="0" applyFont="1" applyBorder="1" applyAlignment="1" applyProtection="1">
      <alignment horizontal="center"/>
    </xf>
    <xf numFmtId="0" fontId="13" fillId="0" borderId="44" xfId="0" applyFont="1" applyFill="1" applyBorder="1" applyProtection="1"/>
    <xf numFmtId="0" fontId="13" fillId="0" borderId="0" xfId="0" applyFont="1" applyFill="1" applyBorder="1" applyProtection="1"/>
    <xf numFmtId="9" fontId="13" fillId="0" borderId="45" xfId="1" applyFont="1" applyFill="1" applyBorder="1" applyAlignment="1" applyProtection="1">
      <alignment horizontal="center"/>
    </xf>
    <xf numFmtId="0" fontId="13" fillId="3" borderId="44" xfId="0" applyFont="1" applyFill="1" applyBorder="1" applyProtection="1"/>
    <xf numFmtId="0" fontId="0" fillId="3" borderId="0" xfId="0" applyFill="1" applyBorder="1" applyProtection="1"/>
    <xf numFmtId="9" fontId="13" fillId="3" borderId="45" xfId="1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0" xfId="0" applyFill="1" applyBorder="1" applyProtection="1"/>
    <xf numFmtId="9" fontId="13" fillId="4" borderId="45" xfId="1" applyFont="1" applyFill="1" applyBorder="1" applyAlignment="1" applyProtection="1">
      <alignment horizontal="center"/>
    </xf>
    <xf numFmtId="0" fontId="13" fillId="4" borderId="46" xfId="0" applyFont="1" applyFill="1" applyBorder="1" applyProtection="1"/>
    <xf numFmtId="0" fontId="0" fillId="4" borderId="47" xfId="0" applyFill="1" applyBorder="1" applyProtection="1"/>
    <xf numFmtId="9" fontId="13" fillId="4" borderId="48" xfId="1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21" fillId="0" borderId="0" xfId="0" applyFont="1" applyFill="1" applyProtection="1"/>
    <xf numFmtId="0" fontId="21" fillId="0" borderId="0" xfId="0" applyFont="1" applyProtection="1"/>
    <xf numFmtId="0" fontId="27" fillId="0" borderId="0" xfId="2" applyFont="1" applyProtection="1"/>
    <xf numFmtId="0" fontId="29" fillId="0" borderId="0" xfId="0" applyFont="1" applyProtection="1"/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" fontId="0" fillId="0" borderId="28" xfId="0" applyNumberFormat="1" applyBorder="1" applyAlignment="1" applyProtection="1">
      <alignment horizontal="center" vertical="center"/>
      <protection locked="0"/>
    </xf>
    <xf numFmtId="3" fontId="0" fillId="0" borderId="28" xfId="0" applyNumberFormat="1" applyBorder="1" applyAlignment="1" applyProtection="1">
      <alignment horizontal="center" vertical="center"/>
      <protection locked="0"/>
    </xf>
    <xf numFmtId="0" fontId="32" fillId="0" borderId="28" xfId="0" applyFont="1" applyBorder="1" applyAlignment="1">
      <alignment horizontal="center" vertical="center"/>
    </xf>
    <xf numFmtId="3" fontId="0" fillId="0" borderId="26" xfId="0" applyNumberForma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left" vertical="center"/>
      <protection locked="0"/>
    </xf>
    <xf numFmtId="0" fontId="31" fillId="0" borderId="28" xfId="0" applyFont="1" applyBorder="1" applyAlignment="1">
      <alignment horizontal="left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31" fillId="0" borderId="26" xfId="0" applyFont="1" applyBorder="1" applyAlignment="1">
      <alignment horizontal="left" vertical="center"/>
    </xf>
    <xf numFmtId="0" fontId="0" fillId="0" borderId="26" xfId="0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vertical="center" wrapText="1"/>
      <protection locked="0"/>
    </xf>
    <xf numFmtId="0" fontId="18" fillId="0" borderId="28" xfId="0" applyFont="1" applyBorder="1" applyAlignment="1" applyProtection="1">
      <alignment vertical="center" wrapText="1"/>
      <protection locked="0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>
      <alignment horizontal="left" vertical="center"/>
    </xf>
    <xf numFmtId="49" fontId="30" fillId="0" borderId="28" xfId="0" applyNumberFormat="1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 wrapText="1"/>
    </xf>
    <xf numFmtId="3" fontId="30" fillId="0" borderId="28" xfId="0" applyNumberFormat="1" applyFont="1" applyBorder="1" applyAlignment="1">
      <alignment horizontal="left" vertical="center"/>
    </xf>
    <xf numFmtId="14" fontId="30" fillId="0" borderId="28" xfId="0" applyNumberFormat="1" applyFont="1" applyBorder="1" applyAlignment="1">
      <alignment horizontal="left" vertical="center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 wrapText="1"/>
      <protection locked="0"/>
    </xf>
    <xf numFmtId="0" fontId="0" fillId="0" borderId="28" xfId="0" applyBorder="1" applyProtection="1"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33" fillId="0" borderId="0" xfId="0" applyFont="1"/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3" fontId="6" fillId="0" borderId="16" xfId="0" applyNumberFormat="1" applyFont="1" applyFill="1" applyBorder="1" applyAlignment="1" applyProtection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 wrapText="1"/>
    </xf>
    <xf numFmtId="3" fontId="6" fillId="0" borderId="19" xfId="0" applyNumberFormat="1" applyFont="1" applyFill="1" applyBorder="1" applyAlignment="1" applyProtection="1">
      <alignment horizontal="center" vertical="center" wrapText="1"/>
    </xf>
    <xf numFmtId="3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/>
    </xf>
    <xf numFmtId="0" fontId="15" fillId="0" borderId="3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3" fontId="3" fillId="0" borderId="13" xfId="0" applyNumberFormat="1" applyFont="1" applyFill="1" applyBorder="1" applyAlignment="1" applyProtection="1">
      <alignment horizontal="center" vertical="center"/>
    </xf>
    <xf numFmtId="3" fontId="3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/>
    </xf>
    <xf numFmtId="0" fontId="0" fillId="0" borderId="37" xfId="0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3" fontId="6" fillId="0" borderId="34" xfId="0" applyNumberFormat="1" applyFont="1" applyFill="1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" vertical="center" wrapText="1"/>
    </xf>
    <xf numFmtId="0" fontId="12" fillId="2" borderId="3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/>
  <cols>
    <col min="1" max="1" width="17.7109375" style="73" customWidth="1"/>
    <col min="2" max="2" width="14.5703125" style="73" customWidth="1"/>
    <col min="3" max="3" width="14.85546875" style="73" customWidth="1"/>
    <col min="4" max="16384" width="8.85546875" style="73"/>
  </cols>
  <sheetData>
    <row r="1" spans="1:14" ht="21">
      <c r="A1" s="72" t="s">
        <v>170</v>
      </c>
    </row>
    <row r="2" spans="1:14" ht="14.25" customHeight="1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4.25" customHeight="1">
      <c r="A3" s="75" t="s">
        <v>171</v>
      </c>
      <c r="B3" s="76"/>
      <c r="C3" s="76"/>
      <c r="D3" s="77"/>
      <c r="E3" s="77"/>
      <c r="F3" s="77"/>
      <c r="G3" s="77"/>
      <c r="H3" s="77"/>
      <c r="I3" s="77"/>
      <c r="J3" s="74"/>
      <c r="K3" s="74"/>
      <c r="L3" s="74"/>
      <c r="M3" s="74"/>
      <c r="N3" s="74"/>
    </row>
    <row r="4" spans="1:14" ht="14.25" customHeight="1">
      <c r="A4" s="77" t="s">
        <v>172</v>
      </c>
      <c r="B4" s="76"/>
      <c r="C4" s="76"/>
      <c r="D4" s="77"/>
      <c r="E4" s="77"/>
      <c r="F4" s="77"/>
      <c r="G4" s="77"/>
      <c r="H4" s="77"/>
      <c r="I4" s="77"/>
      <c r="J4" s="74"/>
      <c r="K4" s="74"/>
      <c r="L4" s="74"/>
      <c r="M4" s="74"/>
      <c r="N4" s="74"/>
    </row>
    <row r="5" spans="1:14" ht="14.25" customHeight="1"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ht="14.25" customHeight="1">
      <c r="A6" s="78" t="s">
        <v>173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14.25" customHeight="1">
      <c r="A7" s="74" t="s">
        <v>174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14.25" customHeight="1">
      <c r="A8" s="74" t="s">
        <v>175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14.25" customHeight="1">
      <c r="A9" s="79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ht="14.25" customHeight="1">
      <c r="A10" s="80" t="s">
        <v>176</v>
      </c>
      <c r="B10" s="81" t="s">
        <v>177</v>
      </c>
      <c r="C10" s="82" t="s">
        <v>178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ht="14.25" customHeight="1">
      <c r="A11" s="83" t="s">
        <v>179</v>
      </c>
      <c r="B11" s="84" t="s">
        <v>180</v>
      </c>
      <c r="C11" s="85" t="s">
        <v>181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14.25" customHeight="1">
      <c r="A12" s="86" t="s">
        <v>182</v>
      </c>
      <c r="B12" s="87" t="s">
        <v>183</v>
      </c>
      <c r="C12" s="88" t="s">
        <v>184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ht="14.25" customHeight="1">
      <c r="A13" s="86" t="s">
        <v>185</v>
      </c>
      <c r="B13" s="87" t="s">
        <v>183</v>
      </c>
      <c r="C13" s="88" t="s">
        <v>184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ht="14.25" customHeight="1">
      <c r="A14" s="86" t="s">
        <v>186</v>
      </c>
      <c r="B14" s="87" t="s">
        <v>183</v>
      </c>
      <c r="C14" s="88" t="s">
        <v>184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14.25" customHeight="1">
      <c r="A15" s="86" t="s">
        <v>67</v>
      </c>
      <c r="B15" s="87" t="s">
        <v>183</v>
      </c>
      <c r="C15" s="88" t="s">
        <v>184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ht="14.25" customHeight="1">
      <c r="A16" s="86" t="s">
        <v>187</v>
      </c>
      <c r="B16" s="87" t="s">
        <v>183</v>
      </c>
      <c r="C16" s="88" t="s">
        <v>184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14.25" customHeight="1">
      <c r="A17" s="89" t="s">
        <v>188</v>
      </c>
      <c r="B17" s="90" t="s">
        <v>189</v>
      </c>
      <c r="C17" s="91" t="s">
        <v>190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4.25" customHeight="1">
      <c r="A18" s="89" t="s">
        <v>191</v>
      </c>
      <c r="B18" s="90" t="s">
        <v>189</v>
      </c>
      <c r="C18" s="91" t="s">
        <v>190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4.25" customHeight="1">
      <c r="A19" s="89" t="s">
        <v>192</v>
      </c>
      <c r="B19" s="90" t="s">
        <v>189</v>
      </c>
      <c r="C19" s="91" t="s">
        <v>190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4.25" customHeight="1">
      <c r="A20" s="89" t="s">
        <v>193</v>
      </c>
      <c r="B20" s="90" t="s">
        <v>189</v>
      </c>
      <c r="C20" s="91" t="s">
        <v>190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14.25" customHeight="1">
      <c r="A21" s="89" t="s">
        <v>194</v>
      </c>
      <c r="B21" s="90" t="s">
        <v>189</v>
      </c>
      <c r="C21" s="91" t="s">
        <v>190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ht="14.25" customHeight="1">
      <c r="A22" s="89" t="s">
        <v>195</v>
      </c>
      <c r="B22" s="90" t="s">
        <v>189</v>
      </c>
      <c r="C22" s="91" t="s">
        <v>190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14.25" customHeight="1">
      <c r="A23" s="89" t="s">
        <v>196</v>
      </c>
      <c r="B23" s="90" t="s">
        <v>189</v>
      </c>
      <c r="C23" s="91" t="s">
        <v>190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14.25" customHeight="1">
      <c r="A24" s="92" t="s">
        <v>197</v>
      </c>
      <c r="B24" s="93" t="s">
        <v>189</v>
      </c>
      <c r="C24" s="94" t="s">
        <v>190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ht="14.25" customHeight="1">
      <c r="B25" s="74"/>
      <c r="C25" s="95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>
      <c r="A26" s="74"/>
    </row>
    <row r="27" spans="1:14">
      <c r="A27" s="78" t="s">
        <v>198</v>
      </c>
    </row>
    <row r="28" spans="1:14">
      <c r="A28" s="74" t="s">
        <v>199</v>
      </c>
    </row>
    <row r="29" spans="1:14">
      <c r="A29" s="74" t="s">
        <v>200</v>
      </c>
    </row>
    <row r="30" spans="1:14">
      <c r="A30" s="74"/>
    </row>
    <row r="31" spans="1:14" ht="130.69999999999999" customHeight="1">
      <c r="A31" s="74"/>
    </row>
    <row r="32" spans="1:14" ht="38.25" customHeight="1">
      <c r="A32" s="79"/>
    </row>
    <row r="33" spans="1:13">
      <c r="A33" s="79"/>
    </row>
    <row r="34" spans="1:13">
      <c r="A34" s="96" t="s">
        <v>201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>
      <c r="A35" s="76" t="s">
        <v>202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7" spans="1:13">
      <c r="A37" s="97" t="s">
        <v>203</v>
      </c>
    </row>
    <row r="38" spans="1:13">
      <c r="A38" s="73" t="s">
        <v>204</v>
      </c>
    </row>
    <row r="40" spans="1:13">
      <c r="A40" s="78" t="s">
        <v>205</v>
      </c>
    </row>
    <row r="41" spans="1:13">
      <c r="A41" s="74" t="s">
        <v>206</v>
      </c>
    </row>
    <row r="42" spans="1:13">
      <c r="A42" s="98" t="s">
        <v>207</v>
      </c>
    </row>
    <row r="43" spans="1:13">
      <c r="B43" s="79"/>
      <c r="C43" s="79"/>
      <c r="D43" s="79"/>
      <c r="E43" s="79"/>
      <c r="F43" s="79"/>
      <c r="G43" s="79"/>
    </row>
    <row r="44" spans="1:13">
      <c r="A44" s="99"/>
      <c r="B44" s="79"/>
      <c r="C44" s="79"/>
      <c r="D44" s="79"/>
      <c r="E44" s="79"/>
      <c r="F44" s="79"/>
      <c r="G44" s="79"/>
    </row>
    <row r="45" spans="1:13">
      <c r="B45" s="79"/>
      <c r="C45" s="79"/>
      <c r="D45" s="79"/>
      <c r="E45" s="79"/>
      <c r="F45" s="79"/>
      <c r="G45" s="79"/>
    </row>
    <row r="46" spans="1:13">
      <c r="A46" s="79"/>
      <c r="B46" s="79"/>
      <c r="C46" s="79"/>
      <c r="D46" s="79"/>
      <c r="E46" s="79"/>
      <c r="F46" s="79"/>
      <c r="G46" s="79"/>
    </row>
    <row r="47" spans="1:13">
      <c r="A47" s="79"/>
      <c r="B47" s="79"/>
      <c r="C47" s="79"/>
      <c r="D47" s="79"/>
      <c r="E47" s="79"/>
      <c r="F47" s="79"/>
      <c r="G47" s="79"/>
    </row>
    <row r="48" spans="1:13">
      <c r="A48" s="79"/>
      <c r="B48" s="79"/>
      <c r="C48" s="79"/>
      <c r="D48" s="79"/>
      <c r="E48" s="79"/>
      <c r="F48" s="79"/>
      <c r="G48" s="79"/>
    </row>
    <row r="49" spans="1:7">
      <c r="A49" s="79"/>
      <c r="B49" s="79"/>
      <c r="C49" s="79"/>
      <c r="D49" s="79"/>
      <c r="E49" s="79"/>
      <c r="F49" s="79"/>
      <c r="G49" s="79"/>
    </row>
    <row r="50" spans="1:7">
      <c r="A50" s="79"/>
      <c r="B50" s="79"/>
      <c r="C50" s="79"/>
      <c r="D50" s="79"/>
      <c r="E50" s="79"/>
      <c r="F50" s="79"/>
      <c r="G50" s="79"/>
    </row>
    <row r="51" spans="1:7">
      <c r="A51" s="79"/>
      <c r="B51" s="79"/>
      <c r="C51" s="79"/>
      <c r="D51" s="79"/>
      <c r="E51" s="79"/>
      <c r="F51" s="79"/>
      <c r="G51" s="79"/>
    </row>
    <row r="52" spans="1:7">
      <c r="A52" s="79"/>
      <c r="B52" s="79"/>
      <c r="C52" s="79"/>
      <c r="D52" s="79"/>
      <c r="E52" s="79"/>
      <c r="F52" s="79"/>
      <c r="G52" s="79"/>
    </row>
    <row r="53" spans="1:7">
      <c r="A53" s="79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0"/>
  <sheetViews>
    <sheetView topLeftCell="A52" zoomScaleNormal="100" workbookViewId="0">
      <selection activeCell="AA49" sqref="A1:AA49"/>
    </sheetView>
  </sheetViews>
  <sheetFormatPr defaultRowHeight="15"/>
  <cols>
    <col min="2" max="2" width="27.7109375" customWidth="1"/>
    <col min="3" max="3" width="11.140625" customWidth="1"/>
    <col min="4" max="4" width="9.28515625" customWidth="1"/>
    <col min="5" max="5" width="12.42578125" bestFit="1" customWidth="1"/>
    <col min="6" max="6" width="10.42578125" customWidth="1"/>
    <col min="7" max="7" width="16.42578125" customWidth="1"/>
    <col min="8" max="8" width="12.7109375" customWidth="1"/>
    <col min="9" max="9" width="9.5703125" customWidth="1"/>
    <col min="10" max="10" width="12.5703125" customWidth="1"/>
    <col min="11" max="11" width="31.28515625" customWidth="1"/>
    <col min="12" max="13" width="13.28515625" customWidth="1"/>
    <col min="14" max="14" width="9.7109375" customWidth="1"/>
    <col min="21" max="21" width="10.7109375" customWidth="1"/>
    <col min="24" max="24" width="10.42578125" customWidth="1"/>
    <col min="25" max="25" width="13.7109375" customWidth="1"/>
    <col min="26" max="26" width="11.28515625" customWidth="1"/>
    <col min="27" max="27" width="7.42578125" customWidth="1"/>
  </cols>
  <sheetData>
    <row r="1" spans="1:30" ht="27" thickBot="1">
      <c r="A1" s="138" t="s">
        <v>322</v>
      </c>
    </row>
    <row r="2" spans="1:30" ht="19.5" thickBot="1">
      <c r="A2" s="139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1"/>
      <c r="AA2" s="1"/>
      <c r="AB2" s="1"/>
      <c r="AC2" s="1"/>
      <c r="AD2" s="1"/>
    </row>
    <row r="3" spans="1:30" ht="15.75" thickBot="1">
      <c r="A3" s="142" t="s">
        <v>1</v>
      </c>
      <c r="B3" s="145" t="s">
        <v>2</v>
      </c>
      <c r="C3" s="146"/>
      <c r="D3" s="146"/>
      <c r="E3" s="146"/>
      <c r="F3" s="147"/>
      <c r="G3" s="148" t="s">
        <v>3</v>
      </c>
      <c r="H3" s="151" t="s">
        <v>4</v>
      </c>
      <c r="I3" s="154" t="s">
        <v>5</v>
      </c>
      <c r="J3" s="156" t="s">
        <v>6</v>
      </c>
      <c r="K3" s="159" t="s">
        <v>7</v>
      </c>
      <c r="L3" s="162" t="s">
        <v>8</v>
      </c>
      <c r="M3" s="163"/>
      <c r="N3" s="164" t="s">
        <v>9</v>
      </c>
      <c r="O3" s="165"/>
      <c r="P3" s="166" t="s">
        <v>10</v>
      </c>
      <c r="Q3" s="167"/>
      <c r="R3" s="167"/>
      <c r="S3" s="167"/>
      <c r="T3" s="167"/>
      <c r="U3" s="167"/>
      <c r="V3" s="167"/>
      <c r="W3" s="168"/>
      <c r="X3" s="168"/>
      <c r="Y3" s="169" t="s">
        <v>11</v>
      </c>
      <c r="Z3" s="170"/>
      <c r="AA3" s="183" t="s">
        <v>303</v>
      </c>
      <c r="AB3" s="2"/>
      <c r="AC3" s="2"/>
      <c r="AD3" s="2"/>
    </row>
    <row r="4" spans="1:30">
      <c r="A4" s="143"/>
      <c r="B4" s="148" t="s">
        <v>12</v>
      </c>
      <c r="C4" s="171" t="s">
        <v>13</v>
      </c>
      <c r="D4" s="171" t="s">
        <v>14</v>
      </c>
      <c r="E4" s="171" t="s">
        <v>15</v>
      </c>
      <c r="F4" s="173" t="s">
        <v>16</v>
      </c>
      <c r="G4" s="149"/>
      <c r="H4" s="152"/>
      <c r="I4" s="155"/>
      <c r="J4" s="157"/>
      <c r="K4" s="160"/>
      <c r="L4" s="175" t="s">
        <v>17</v>
      </c>
      <c r="M4" s="177" t="s">
        <v>18</v>
      </c>
      <c r="N4" s="179" t="s">
        <v>19</v>
      </c>
      <c r="O4" s="188" t="s">
        <v>20</v>
      </c>
      <c r="P4" s="189" t="s">
        <v>21</v>
      </c>
      <c r="Q4" s="190"/>
      <c r="R4" s="190"/>
      <c r="S4" s="159"/>
      <c r="T4" s="191" t="s">
        <v>22</v>
      </c>
      <c r="U4" s="193" t="s">
        <v>23</v>
      </c>
      <c r="V4" s="193" t="s">
        <v>24</v>
      </c>
      <c r="W4" s="191" t="s">
        <v>25</v>
      </c>
      <c r="X4" s="181" t="s">
        <v>26</v>
      </c>
      <c r="Y4" s="180" t="s">
        <v>27</v>
      </c>
      <c r="Z4" s="186" t="s">
        <v>28</v>
      </c>
      <c r="AA4" s="184"/>
      <c r="AB4" s="1"/>
      <c r="AC4" s="1"/>
      <c r="AD4" s="1"/>
    </row>
    <row r="5" spans="1:30" ht="99.95" customHeight="1" thickBot="1">
      <c r="A5" s="144"/>
      <c r="B5" s="150"/>
      <c r="C5" s="172"/>
      <c r="D5" s="172"/>
      <c r="E5" s="172"/>
      <c r="F5" s="174"/>
      <c r="G5" s="150"/>
      <c r="H5" s="153"/>
      <c r="I5" s="155"/>
      <c r="J5" s="158"/>
      <c r="K5" s="161"/>
      <c r="L5" s="176"/>
      <c r="M5" s="178"/>
      <c r="N5" s="180"/>
      <c r="O5" s="186"/>
      <c r="P5" s="25" t="s">
        <v>29</v>
      </c>
      <c r="Q5" s="26" t="s">
        <v>30</v>
      </c>
      <c r="R5" s="26" t="s">
        <v>31</v>
      </c>
      <c r="S5" s="27" t="s">
        <v>32</v>
      </c>
      <c r="T5" s="192"/>
      <c r="U5" s="194"/>
      <c r="V5" s="194"/>
      <c r="W5" s="192"/>
      <c r="X5" s="182"/>
      <c r="Y5" s="185"/>
      <c r="Z5" s="187"/>
      <c r="AA5" s="184"/>
      <c r="AB5" s="1"/>
      <c r="AC5" s="1"/>
      <c r="AD5" s="1"/>
    </row>
    <row r="6" spans="1:30" ht="57" customHeight="1">
      <c r="A6" s="34">
        <v>1</v>
      </c>
      <c r="B6" s="38" t="s">
        <v>56</v>
      </c>
      <c r="C6" s="38" t="s">
        <v>57</v>
      </c>
      <c r="D6" s="38">
        <v>75034590</v>
      </c>
      <c r="E6" s="38">
        <v>2050692</v>
      </c>
      <c r="F6" s="108">
        <v>600043045</v>
      </c>
      <c r="G6" s="38" t="s">
        <v>58</v>
      </c>
      <c r="H6" s="38" t="s">
        <v>67</v>
      </c>
      <c r="I6" s="38" t="s">
        <v>60</v>
      </c>
      <c r="J6" s="38" t="s">
        <v>61</v>
      </c>
      <c r="K6" s="38" t="s">
        <v>62</v>
      </c>
      <c r="L6" s="36">
        <v>13000000</v>
      </c>
      <c r="M6" s="36">
        <f>L6/100*70</f>
        <v>9100000</v>
      </c>
      <c r="N6" s="35" t="s">
        <v>33</v>
      </c>
      <c r="O6" s="35" t="s">
        <v>34</v>
      </c>
      <c r="P6" s="35" t="s">
        <v>69</v>
      </c>
      <c r="Q6" s="35" t="s">
        <v>69</v>
      </c>
      <c r="R6" s="35" t="s">
        <v>69</v>
      </c>
      <c r="S6" s="35" t="s">
        <v>69</v>
      </c>
      <c r="T6" s="35"/>
      <c r="U6" s="35"/>
      <c r="V6" s="35"/>
      <c r="W6" s="35"/>
      <c r="X6" s="35" t="s">
        <v>69</v>
      </c>
      <c r="Y6" s="35" t="s">
        <v>55</v>
      </c>
      <c r="Z6" s="35" t="s">
        <v>63</v>
      </c>
      <c r="AA6" s="20" t="s">
        <v>299</v>
      </c>
      <c r="AB6" s="1"/>
      <c r="AC6" s="1"/>
      <c r="AD6" s="1"/>
    </row>
    <row r="7" spans="1:30" ht="60" customHeight="1">
      <c r="A7" s="22">
        <v>2</v>
      </c>
      <c r="B7" s="63" t="s">
        <v>76</v>
      </c>
      <c r="C7" s="63" t="s">
        <v>77</v>
      </c>
      <c r="D7" s="63">
        <v>47515601</v>
      </c>
      <c r="E7" s="63">
        <v>47515601</v>
      </c>
      <c r="F7" s="63">
        <v>600043151</v>
      </c>
      <c r="G7" s="62" t="s">
        <v>78</v>
      </c>
      <c r="H7" s="63" t="s">
        <v>67</v>
      </c>
      <c r="I7" s="63" t="s">
        <v>60</v>
      </c>
      <c r="J7" s="63" t="s">
        <v>60</v>
      </c>
      <c r="K7" s="28" t="s">
        <v>79</v>
      </c>
      <c r="L7" s="29">
        <v>1000000</v>
      </c>
      <c r="M7" s="29">
        <f>L7/100*70</f>
        <v>700000</v>
      </c>
      <c r="N7" s="24">
        <v>2022</v>
      </c>
      <c r="O7" s="24">
        <v>2024</v>
      </c>
      <c r="P7" s="24" t="s">
        <v>69</v>
      </c>
      <c r="Q7" s="24" t="s">
        <v>69</v>
      </c>
      <c r="R7" s="24" t="s">
        <v>69</v>
      </c>
      <c r="S7" s="24" t="s">
        <v>69</v>
      </c>
      <c r="T7" s="24"/>
      <c r="U7" s="24"/>
      <c r="V7" s="24"/>
      <c r="W7" s="24"/>
      <c r="X7" s="24" t="s">
        <v>69</v>
      </c>
      <c r="Y7" s="24" t="s">
        <v>160</v>
      </c>
      <c r="Z7" s="24" t="s">
        <v>71</v>
      </c>
      <c r="AA7" s="23" t="s">
        <v>299</v>
      </c>
      <c r="AB7" s="1"/>
      <c r="AC7" s="1"/>
      <c r="AD7" s="1"/>
    </row>
    <row r="8" spans="1:30" ht="75.75" customHeight="1">
      <c r="A8" s="22">
        <v>3</v>
      </c>
      <c r="B8" s="63" t="s">
        <v>76</v>
      </c>
      <c r="C8" s="63" t="s">
        <v>77</v>
      </c>
      <c r="D8" s="63">
        <v>47515601</v>
      </c>
      <c r="E8" s="63">
        <v>47515601</v>
      </c>
      <c r="F8" s="63">
        <v>600043151</v>
      </c>
      <c r="G8" s="62" t="s">
        <v>159</v>
      </c>
      <c r="H8" s="63" t="s">
        <v>67</v>
      </c>
      <c r="I8" s="63" t="s">
        <v>60</v>
      </c>
      <c r="J8" s="63" t="s">
        <v>60</v>
      </c>
      <c r="K8" s="28" t="s">
        <v>161</v>
      </c>
      <c r="L8" s="29">
        <v>12500000</v>
      </c>
      <c r="M8" s="29">
        <f t="shared" ref="M8" si="0">L8/100*70</f>
        <v>8750000</v>
      </c>
      <c r="N8" s="24">
        <v>2022</v>
      </c>
      <c r="O8" s="24">
        <v>2024</v>
      </c>
      <c r="P8" s="24" t="s">
        <v>69</v>
      </c>
      <c r="Q8" s="24" t="s">
        <v>69</v>
      </c>
      <c r="R8" s="24" t="s">
        <v>69</v>
      </c>
      <c r="S8" s="24" t="s">
        <v>69</v>
      </c>
      <c r="T8" s="24"/>
      <c r="U8" s="24"/>
      <c r="V8" s="24"/>
      <c r="W8" s="24"/>
      <c r="X8" s="24" t="s">
        <v>69</v>
      </c>
      <c r="Y8" s="24" t="s">
        <v>160</v>
      </c>
      <c r="Z8" s="24" t="s">
        <v>71</v>
      </c>
      <c r="AA8" s="23" t="s">
        <v>299</v>
      </c>
      <c r="AB8" s="1"/>
      <c r="AC8" s="1"/>
      <c r="AD8" s="1"/>
    </row>
    <row r="9" spans="1:30" ht="30">
      <c r="A9" s="101">
        <v>4</v>
      </c>
      <c r="B9" s="63" t="s">
        <v>111</v>
      </c>
      <c r="C9" s="63" t="s">
        <v>77</v>
      </c>
      <c r="D9" s="63">
        <v>47515597</v>
      </c>
      <c r="E9" s="63">
        <v>47515597</v>
      </c>
      <c r="F9" s="63">
        <v>600043142</v>
      </c>
      <c r="G9" s="63" t="s">
        <v>80</v>
      </c>
      <c r="H9" s="63" t="s">
        <v>67</v>
      </c>
      <c r="I9" s="63" t="s">
        <v>60</v>
      </c>
      <c r="J9" s="63" t="s">
        <v>60</v>
      </c>
      <c r="K9" s="37" t="s">
        <v>81</v>
      </c>
      <c r="L9" s="29">
        <v>30000000</v>
      </c>
      <c r="M9" s="29">
        <f>L9/100*70</f>
        <v>21000000</v>
      </c>
      <c r="N9" s="24">
        <v>2023</v>
      </c>
      <c r="O9" s="24">
        <v>2027</v>
      </c>
      <c r="P9" s="24" t="s">
        <v>69</v>
      </c>
      <c r="Q9" s="24" t="s">
        <v>69</v>
      </c>
      <c r="R9" s="24" t="s">
        <v>69</v>
      </c>
      <c r="S9" s="24" t="s">
        <v>69</v>
      </c>
      <c r="T9" s="24"/>
      <c r="U9" s="24" t="s">
        <v>69</v>
      </c>
      <c r="V9" s="24" t="s">
        <v>69</v>
      </c>
      <c r="W9" s="24" t="s">
        <v>69</v>
      </c>
      <c r="X9" s="24" t="s">
        <v>69</v>
      </c>
      <c r="Y9" s="24" t="s">
        <v>82</v>
      </c>
      <c r="Z9" s="24" t="s">
        <v>71</v>
      </c>
      <c r="AA9" s="23" t="s">
        <v>297</v>
      </c>
      <c r="AB9" s="1"/>
      <c r="AC9" s="1"/>
      <c r="AD9" s="1"/>
    </row>
    <row r="10" spans="1:30" ht="30">
      <c r="A10" s="22">
        <v>5</v>
      </c>
      <c r="B10" s="63" t="s">
        <v>111</v>
      </c>
      <c r="C10" s="63" t="s">
        <v>77</v>
      </c>
      <c r="D10" s="63">
        <v>47515597</v>
      </c>
      <c r="E10" s="63">
        <v>47515597</v>
      </c>
      <c r="F10" s="63">
        <v>600043142</v>
      </c>
      <c r="G10" s="63" t="s">
        <v>83</v>
      </c>
      <c r="H10" s="63" t="s">
        <v>67</v>
      </c>
      <c r="I10" s="63" t="s">
        <v>60</v>
      </c>
      <c r="J10" s="63" t="s">
        <v>60</v>
      </c>
      <c r="K10" s="18" t="s">
        <v>83</v>
      </c>
      <c r="L10" s="29">
        <v>500000</v>
      </c>
      <c r="M10" s="29">
        <f t="shared" ref="M10:M19" si="1">L10/100*70</f>
        <v>350000</v>
      </c>
      <c r="N10" s="24">
        <v>2022</v>
      </c>
      <c r="O10" s="24">
        <v>2027</v>
      </c>
      <c r="P10" s="24" t="s">
        <v>69</v>
      </c>
      <c r="Q10" s="24" t="s">
        <v>69</v>
      </c>
      <c r="R10" s="24"/>
      <c r="S10" s="24" t="s">
        <v>69</v>
      </c>
      <c r="T10" s="24"/>
      <c r="U10" s="24" t="s">
        <v>69</v>
      </c>
      <c r="V10" s="24" t="s">
        <v>69</v>
      </c>
      <c r="W10" s="24" t="s">
        <v>69</v>
      </c>
      <c r="X10" s="24"/>
      <c r="Y10" s="24" t="s">
        <v>82</v>
      </c>
      <c r="Z10" s="24" t="s">
        <v>71</v>
      </c>
      <c r="AA10" s="23" t="s">
        <v>297</v>
      </c>
      <c r="AB10" s="1"/>
      <c r="AC10" s="1"/>
      <c r="AD10" s="1"/>
    </row>
    <row r="11" spans="1:30" ht="30">
      <c r="A11" s="22">
        <v>6</v>
      </c>
      <c r="B11" s="63" t="s">
        <v>111</v>
      </c>
      <c r="C11" s="63" t="s">
        <v>77</v>
      </c>
      <c r="D11" s="63">
        <v>47515597</v>
      </c>
      <c r="E11" s="63">
        <v>47515597</v>
      </c>
      <c r="F11" s="63">
        <v>600043142</v>
      </c>
      <c r="G11" s="63" t="s">
        <v>84</v>
      </c>
      <c r="H11" s="63" t="s">
        <v>67</v>
      </c>
      <c r="I11" s="63" t="s">
        <v>60</v>
      </c>
      <c r="J11" s="63" t="s">
        <v>60</v>
      </c>
      <c r="K11" s="18" t="s">
        <v>301</v>
      </c>
      <c r="L11" s="29">
        <v>180000</v>
      </c>
      <c r="M11" s="29">
        <f t="shared" si="1"/>
        <v>126000</v>
      </c>
      <c r="N11" s="24">
        <v>2022</v>
      </c>
      <c r="O11" s="24">
        <v>2027</v>
      </c>
      <c r="P11" s="24"/>
      <c r="Q11" s="24"/>
      <c r="R11" s="24"/>
      <c r="S11" s="24"/>
      <c r="T11" s="24"/>
      <c r="U11" s="24" t="s">
        <v>69</v>
      </c>
      <c r="V11" s="24" t="s">
        <v>69</v>
      </c>
      <c r="W11" s="24" t="s">
        <v>69</v>
      </c>
      <c r="X11" s="24"/>
      <c r="Y11" s="24" t="s">
        <v>82</v>
      </c>
      <c r="Z11" s="24" t="s">
        <v>71</v>
      </c>
      <c r="AA11" s="23" t="s">
        <v>298</v>
      </c>
      <c r="AB11" s="1"/>
      <c r="AC11" s="1"/>
      <c r="AD11" s="1"/>
    </row>
    <row r="12" spans="1:30" ht="30">
      <c r="A12" s="101">
        <v>7</v>
      </c>
      <c r="B12" s="63" t="s">
        <v>111</v>
      </c>
      <c r="C12" s="63" t="s">
        <v>77</v>
      </c>
      <c r="D12" s="63">
        <v>47515597</v>
      </c>
      <c r="E12" s="63">
        <v>47515597</v>
      </c>
      <c r="F12" s="63">
        <v>600043142</v>
      </c>
      <c r="G12" s="63" t="s">
        <v>85</v>
      </c>
      <c r="H12" s="63" t="s">
        <v>67</v>
      </c>
      <c r="I12" s="63" t="s">
        <v>60</v>
      </c>
      <c r="J12" s="63" t="s">
        <v>60</v>
      </c>
      <c r="K12" s="18" t="s">
        <v>85</v>
      </c>
      <c r="L12" s="29">
        <v>120000</v>
      </c>
      <c r="M12" s="29">
        <f t="shared" si="1"/>
        <v>84000</v>
      </c>
      <c r="N12" s="24">
        <v>2022</v>
      </c>
      <c r="O12" s="24">
        <v>2027</v>
      </c>
      <c r="P12" s="24" t="s">
        <v>69</v>
      </c>
      <c r="Q12" s="24" t="s">
        <v>69</v>
      </c>
      <c r="R12" s="24"/>
      <c r="S12" s="24" t="s">
        <v>69</v>
      </c>
      <c r="T12" s="24"/>
      <c r="U12" s="24"/>
      <c r="V12" s="24"/>
      <c r="W12" s="24"/>
      <c r="X12" s="24"/>
      <c r="Y12" s="24" t="s">
        <v>82</v>
      </c>
      <c r="Z12" s="24" t="s">
        <v>71</v>
      </c>
      <c r="AA12" s="23" t="s">
        <v>297</v>
      </c>
      <c r="AB12" s="1"/>
      <c r="AC12" s="1"/>
      <c r="AD12" s="1"/>
    </row>
    <row r="13" spans="1:30" ht="30">
      <c r="A13" s="22">
        <v>8</v>
      </c>
      <c r="B13" s="63" t="s">
        <v>111</v>
      </c>
      <c r="C13" s="63" t="s">
        <v>77</v>
      </c>
      <c r="D13" s="63">
        <v>47515597</v>
      </c>
      <c r="E13" s="63">
        <v>47515597</v>
      </c>
      <c r="F13" s="63">
        <v>600043142</v>
      </c>
      <c r="G13" s="63" t="s">
        <v>86</v>
      </c>
      <c r="H13" s="63" t="s">
        <v>67</v>
      </c>
      <c r="I13" s="63" t="s">
        <v>60</v>
      </c>
      <c r="J13" s="63" t="s">
        <v>60</v>
      </c>
      <c r="K13" s="18" t="s">
        <v>86</v>
      </c>
      <c r="L13" s="29">
        <v>500000</v>
      </c>
      <c r="M13" s="29">
        <f t="shared" si="1"/>
        <v>350000</v>
      </c>
      <c r="N13" s="24">
        <v>2022</v>
      </c>
      <c r="O13" s="24">
        <v>2027</v>
      </c>
      <c r="P13" s="24" t="s">
        <v>69</v>
      </c>
      <c r="Q13" s="24" t="s">
        <v>69</v>
      </c>
      <c r="R13" s="24"/>
      <c r="S13" s="24" t="s">
        <v>69</v>
      </c>
      <c r="T13" s="24"/>
      <c r="U13" s="24" t="s">
        <v>69</v>
      </c>
      <c r="V13" s="24"/>
      <c r="W13" s="24"/>
      <c r="X13" s="24"/>
      <c r="Y13" s="24" t="s">
        <v>87</v>
      </c>
      <c r="Z13" s="24" t="s">
        <v>71</v>
      </c>
      <c r="AA13" s="23" t="s">
        <v>298</v>
      </c>
      <c r="AB13" s="1"/>
      <c r="AC13" s="1"/>
      <c r="AD13" s="1"/>
    </row>
    <row r="14" spans="1:30" ht="30">
      <c r="A14" s="22">
        <v>9</v>
      </c>
      <c r="B14" s="63" t="s">
        <v>111</v>
      </c>
      <c r="C14" s="63" t="s">
        <v>77</v>
      </c>
      <c r="D14" s="63">
        <v>47515597</v>
      </c>
      <c r="E14" s="63">
        <v>47515597</v>
      </c>
      <c r="F14" s="63">
        <v>600043142</v>
      </c>
      <c r="G14" s="63" t="s">
        <v>88</v>
      </c>
      <c r="H14" s="63" t="s">
        <v>67</v>
      </c>
      <c r="I14" s="63" t="s">
        <v>60</v>
      </c>
      <c r="J14" s="63" t="s">
        <v>60</v>
      </c>
      <c r="K14" s="18" t="s">
        <v>88</v>
      </c>
      <c r="L14" s="29">
        <v>70000</v>
      </c>
      <c r="M14" s="29">
        <f t="shared" si="1"/>
        <v>49000</v>
      </c>
      <c r="N14" s="24">
        <v>2022</v>
      </c>
      <c r="O14" s="24">
        <v>2027</v>
      </c>
      <c r="P14" s="24" t="s">
        <v>69</v>
      </c>
      <c r="Q14" s="24" t="s">
        <v>69</v>
      </c>
      <c r="R14" s="24"/>
      <c r="S14" s="24"/>
      <c r="T14" s="24"/>
      <c r="U14" s="24" t="s">
        <v>69</v>
      </c>
      <c r="V14" s="24" t="s">
        <v>69</v>
      </c>
      <c r="W14" s="24"/>
      <c r="X14" s="24"/>
      <c r="Y14" s="24" t="s">
        <v>82</v>
      </c>
      <c r="Z14" s="24" t="s">
        <v>71</v>
      </c>
      <c r="AA14" s="23" t="s">
        <v>298</v>
      </c>
      <c r="AB14" s="1"/>
      <c r="AC14" s="1"/>
      <c r="AD14" s="1"/>
    </row>
    <row r="15" spans="1:30" ht="75">
      <c r="A15" s="101">
        <v>10</v>
      </c>
      <c r="B15" s="63" t="s">
        <v>111</v>
      </c>
      <c r="C15" s="63" t="s">
        <v>77</v>
      </c>
      <c r="D15" s="63">
        <v>47515597</v>
      </c>
      <c r="E15" s="63">
        <v>47515597</v>
      </c>
      <c r="F15" s="63">
        <v>600043142</v>
      </c>
      <c r="G15" s="63" t="s">
        <v>89</v>
      </c>
      <c r="H15" s="63" t="s">
        <v>67</v>
      </c>
      <c r="I15" s="63" t="s">
        <v>60</v>
      </c>
      <c r="J15" s="63" t="s">
        <v>60</v>
      </c>
      <c r="K15" s="18" t="s">
        <v>300</v>
      </c>
      <c r="L15" s="29">
        <v>2500000</v>
      </c>
      <c r="M15" s="29">
        <f t="shared" si="1"/>
        <v>1750000</v>
      </c>
      <c r="N15" s="24">
        <v>2023</v>
      </c>
      <c r="O15" s="24">
        <v>2027</v>
      </c>
      <c r="P15" s="24"/>
      <c r="Q15" s="24"/>
      <c r="R15" s="24" t="s">
        <v>69</v>
      </c>
      <c r="S15" s="24" t="s">
        <v>69</v>
      </c>
      <c r="T15" s="24"/>
      <c r="U15" s="24"/>
      <c r="V15" s="24"/>
      <c r="W15" s="24" t="s">
        <v>69</v>
      </c>
      <c r="X15" s="24" t="s">
        <v>69</v>
      </c>
      <c r="Y15" s="24" t="s">
        <v>82</v>
      </c>
      <c r="Z15" s="24" t="s">
        <v>71</v>
      </c>
      <c r="AA15" s="23" t="s">
        <v>298</v>
      </c>
      <c r="AB15" s="1"/>
      <c r="AC15" s="1"/>
      <c r="AD15" s="1"/>
    </row>
    <row r="16" spans="1:30" ht="30">
      <c r="A16" s="22">
        <v>11</v>
      </c>
      <c r="B16" s="63" t="s">
        <v>111</v>
      </c>
      <c r="C16" s="63" t="s">
        <v>77</v>
      </c>
      <c r="D16" s="63">
        <v>47515597</v>
      </c>
      <c r="E16" s="63">
        <v>47515597</v>
      </c>
      <c r="F16" s="63">
        <v>600043142</v>
      </c>
      <c r="G16" s="63" t="s">
        <v>90</v>
      </c>
      <c r="H16" s="63" t="s">
        <v>67</v>
      </c>
      <c r="I16" s="63" t="s">
        <v>60</v>
      </c>
      <c r="J16" s="63" t="s">
        <v>60</v>
      </c>
      <c r="K16" s="18" t="s">
        <v>91</v>
      </c>
      <c r="L16" s="29">
        <v>3800000</v>
      </c>
      <c r="M16" s="29">
        <f t="shared" si="1"/>
        <v>2660000</v>
      </c>
      <c r="N16" s="24">
        <v>2022</v>
      </c>
      <c r="O16" s="24">
        <v>2027</v>
      </c>
      <c r="P16" s="24" t="s">
        <v>69</v>
      </c>
      <c r="Q16" s="24" t="s">
        <v>69</v>
      </c>
      <c r="R16" s="24" t="s">
        <v>69</v>
      </c>
      <c r="S16" s="24" t="s">
        <v>69</v>
      </c>
      <c r="T16" s="24"/>
      <c r="U16" s="24"/>
      <c r="V16" s="24"/>
      <c r="W16" s="24"/>
      <c r="X16" s="24" t="s">
        <v>69</v>
      </c>
      <c r="Y16" s="24" t="s">
        <v>87</v>
      </c>
      <c r="Z16" s="24" t="s">
        <v>71</v>
      </c>
      <c r="AA16" s="23" t="s">
        <v>302</v>
      </c>
      <c r="AB16" s="1"/>
      <c r="AC16" s="1"/>
      <c r="AD16" s="1"/>
    </row>
    <row r="17" spans="1:30" ht="30">
      <c r="A17" s="22">
        <v>12</v>
      </c>
      <c r="B17" s="63" t="s">
        <v>111</v>
      </c>
      <c r="C17" s="63" t="s">
        <v>77</v>
      </c>
      <c r="D17" s="63">
        <v>47515597</v>
      </c>
      <c r="E17" s="63">
        <v>47515597</v>
      </c>
      <c r="F17" s="63">
        <v>600043142</v>
      </c>
      <c r="G17" s="63" t="s">
        <v>92</v>
      </c>
      <c r="H17" s="63" t="s">
        <v>67</v>
      </c>
      <c r="I17" s="63" t="s">
        <v>60</v>
      </c>
      <c r="J17" s="63" t="s">
        <v>60</v>
      </c>
      <c r="K17" s="18" t="s">
        <v>92</v>
      </c>
      <c r="L17" s="29">
        <v>500000</v>
      </c>
      <c r="M17" s="29">
        <f t="shared" si="1"/>
        <v>350000</v>
      </c>
      <c r="N17" s="24">
        <v>2022</v>
      </c>
      <c r="O17" s="24">
        <v>2027</v>
      </c>
      <c r="P17" s="24" t="s">
        <v>69</v>
      </c>
      <c r="Q17" s="24" t="s">
        <v>69</v>
      </c>
      <c r="R17" s="24"/>
      <c r="S17" s="24"/>
      <c r="T17" s="24"/>
      <c r="U17" s="24" t="s">
        <v>69</v>
      </c>
      <c r="V17" s="24" t="s">
        <v>69</v>
      </c>
      <c r="W17" s="24" t="s">
        <v>69</v>
      </c>
      <c r="X17" s="24"/>
      <c r="Y17" s="24" t="s">
        <v>82</v>
      </c>
      <c r="Z17" s="24" t="s">
        <v>71</v>
      </c>
      <c r="AA17" s="23" t="s">
        <v>298</v>
      </c>
      <c r="AB17" s="1"/>
      <c r="AC17" s="1"/>
      <c r="AD17" s="1"/>
    </row>
    <row r="18" spans="1:30" ht="30">
      <c r="A18" s="101">
        <v>13</v>
      </c>
      <c r="B18" s="63" t="s">
        <v>111</v>
      </c>
      <c r="C18" s="63" t="s">
        <v>77</v>
      </c>
      <c r="D18" s="63">
        <v>47515597</v>
      </c>
      <c r="E18" s="63">
        <v>47515597</v>
      </c>
      <c r="F18" s="63">
        <v>600043142</v>
      </c>
      <c r="G18" s="63" t="s">
        <v>93</v>
      </c>
      <c r="H18" s="63" t="s">
        <v>67</v>
      </c>
      <c r="I18" s="63" t="s">
        <v>60</v>
      </c>
      <c r="J18" s="63" t="s">
        <v>60</v>
      </c>
      <c r="K18" s="18" t="s">
        <v>94</v>
      </c>
      <c r="L18" s="29">
        <v>1000000</v>
      </c>
      <c r="M18" s="29">
        <f t="shared" si="1"/>
        <v>700000</v>
      </c>
      <c r="N18" s="24">
        <v>2022</v>
      </c>
      <c r="O18" s="24">
        <v>2027</v>
      </c>
      <c r="P18" s="24" t="s">
        <v>69</v>
      </c>
      <c r="Q18" s="24" t="s">
        <v>69</v>
      </c>
      <c r="R18" s="24" t="s">
        <v>69</v>
      </c>
      <c r="S18" s="24" t="s">
        <v>69</v>
      </c>
      <c r="T18" s="24"/>
      <c r="U18" s="24"/>
      <c r="V18" s="24"/>
      <c r="W18" s="24"/>
      <c r="X18" s="24" t="s">
        <v>69</v>
      </c>
      <c r="Y18" s="24" t="s">
        <v>87</v>
      </c>
      <c r="Z18" s="24" t="s">
        <v>71</v>
      </c>
      <c r="AA18" s="23" t="s">
        <v>302</v>
      </c>
      <c r="AB18" s="1"/>
      <c r="AC18" s="1"/>
      <c r="AD18" s="1"/>
    </row>
    <row r="19" spans="1:30" ht="30">
      <c r="A19" s="22">
        <v>14</v>
      </c>
      <c r="B19" s="63" t="s">
        <v>111</v>
      </c>
      <c r="C19" s="63" t="s">
        <v>77</v>
      </c>
      <c r="D19" s="63">
        <v>47515597</v>
      </c>
      <c r="E19" s="63">
        <v>47515597</v>
      </c>
      <c r="F19" s="63">
        <v>600043142</v>
      </c>
      <c r="G19" s="63" t="s">
        <v>95</v>
      </c>
      <c r="H19" s="63" t="s">
        <v>67</v>
      </c>
      <c r="I19" s="63" t="s">
        <v>60</v>
      </c>
      <c r="J19" s="63" t="s">
        <v>60</v>
      </c>
      <c r="K19" s="18" t="s">
        <v>96</v>
      </c>
      <c r="L19" s="29">
        <v>2000000</v>
      </c>
      <c r="M19" s="29">
        <f t="shared" si="1"/>
        <v>1400000</v>
      </c>
      <c r="N19" s="24">
        <v>2023</v>
      </c>
      <c r="O19" s="24">
        <v>2027</v>
      </c>
      <c r="P19" s="24"/>
      <c r="Q19" s="24"/>
      <c r="R19" s="24"/>
      <c r="S19" s="24"/>
      <c r="T19" s="24"/>
      <c r="U19" s="24" t="s">
        <v>69</v>
      </c>
      <c r="V19" s="24" t="s">
        <v>69</v>
      </c>
      <c r="W19" s="24" t="s">
        <v>69</v>
      </c>
      <c r="X19" s="24"/>
      <c r="Y19" s="24" t="s">
        <v>82</v>
      </c>
      <c r="Z19" s="24" t="s">
        <v>71</v>
      </c>
      <c r="AA19" s="23" t="s">
        <v>298</v>
      </c>
      <c r="AB19" s="1"/>
      <c r="AC19" s="1"/>
      <c r="AD19" s="1"/>
    </row>
    <row r="20" spans="1:30" ht="30">
      <c r="A20" s="22">
        <v>15</v>
      </c>
      <c r="B20" s="63" t="s">
        <v>64</v>
      </c>
      <c r="C20" s="63" t="s">
        <v>65</v>
      </c>
      <c r="D20" s="63">
        <v>47515996</v>
      </c>
      <c r="E20" s="63">
        <v>47515996</v>
      </c>
      <c r="F20" s="63">
        <v>600161455</v>
      </c>
      <c r="G20" s="63" t="s">
        <v>66</v>
      </c>
      <c r="H20" s="63" t="s">
        <v>67</v>
      </c>
      <c r="I20" s="63" t="s">
        <v>60</v>
      </c>
      <c r="J20" s="63" t="s">
        <v>68</v>
      </c>
      <c r="K20" s="28" t="s">
        <v>154</v>
      </c>
      <c r="L20" s="29">
        <v>1200000</v>
      </c>
      <c r="M20" s="29">
        <f>L20/100*70</f>
        <v>840000</v>
      </c>
      <c r="N20" s="24">
        <v>2022</v>
      </c>
      <c r="O20" s="24">
        <v>2023</v>
      </c>
      <c r="P20" s="24" t="s">
        <v>69</v>
      </c>
      <c r="Q20" s="24" t="s">
        <v>69</v>
      </c>
      <c r="R20" s="24" t="s">
        <v>69</v>
      </c>
      <c r="S20" s="24" t="s">
        <v>69</v>
      </c>
      <c r="T20" s="24"/>
      <c r="U20" s="24"/>
      <c r="V20" s="24"/>
      <c r="W20" s="24"/>
      <c r="X20" s="24" t="s">
        <v>69</v>
      </c>
      <c r="Y20" s="24" t="s">
        <v>70</v>
      </c>
      <c r="Z20" s="24" t="s">
        <v>71</v>
      </c>
      <c r="AA20" s="23" t="s">
        <v>302</v>
      </c>
      <c r="AB20" s="1"/>
      <c r="AC20" s="1"/>
      <c r="AD20" s="1"/>
    </row>
    <row r="21" spans="1:30" ht="30">
      <c r="A21" s="101">
        <v>16</v>
      </c>
      <c r="B21" s="63" t="s">
        <v>64</v>
      </c>
      <c r="C21" s="63" t="s">
        <v>65</v>
      </c>
      <c r="D21" s="63">
        <v>47515996</v>
      </c>
      <c r="E21" s="63">
        <v>47515996</v>
      </c>
      <c r="F21" s="63">
        <v>600161455</v>
      </c>
      <c r="G21" s="63" t="s">
        <v>72</v>
      </c>
      <c r="H21" s="63" t="s">
        <v>67</v>
      </c>
      <c r="I21" s="63" t="s">
        <v>60</v>
      </c>
      <c r="J21" s="63" t="s">
        <v>68</v>
      </c>
      <c r="K21" s="28" t="s">
        <v>155</v>
      </c>
      <c r="L21" s="29">
        <v>400000</v>
      </c>
      <c r="M21" s="29">
        <f t="shared" ref="M21:M24" si="2">L21/100*70</f>
        <v>280000</v>
      </c>
      <c r="N21" s="24">
        <v>2022</v>
      </c>
      <c r="O21" s="24">
        <v>2023</v>
      </c>
      <c r="P21" s="24"/>
      <c r="Q21" s="24"/>
      <c r="R21" s="24"/>
      <c r="S21" s="24"/>
      <c r="T21" s="24"/>
      <c r="U21" s="24"/>
      <c r="V21" s="24"/>
      <c r="W21" s="24"/>
      <c r="X21" s="24"/>
      <c r="Y21" s="24" t="s">
        <v>70</v>
      </c>
      <c r="Z21" s="24" t="s">
        <v>71</v>
      </c>
      <c r="AA21" s="23" t="s">
        <v>298</v>
      </c>
      <c r="AB21" s="1"/>
      <c r="AC21" s="1"/>
      <c r="AD21" s="1"/>
    </row>
    <row r="22" spans="1:30" ht="30">
      <c r="A22" s="22">
        <v>17</v>
      </c>
      <c r="B22" s="63" t="s">
        <v>64</v>
      </c>
      <c r="C22" s="63" t="s">
        <v>65</v>
      </c>
      <c r="D22" s="63">
        <v>47515996</v>
      </c>
      <c r="E22" s="63">
        <v>47515996</v>
      </c>
      <c r="F22" s="63">
        <v>600161455</v>
      </c>
      <c r="G22" s="63" t="s">
        <v>73</v>
      </c>
      <c r="H22" s="63" t="s">
        <v>67</v>
      </c>
      <c r="I22" s="63" t="s">
        <v>60</v>
      </c>
      <c r="J22" s="63" t="s">
        <v>68</v>
      </c>
      <c r="K22" s="18" t="s">
        <v>156</v>
      </c>
      <c r="L22" s="29">
        <v>60000</v>
      </c>
      <c r="M22" s="29">
        <f t="shared" si="2"/>
        <v>42000</v>
      </c>
      <c r="N22" s="24">
        <v>2022</v>
      </c>
      <c r="O22" s="24">
        <v>2023</v>
      </c>
      <c r="P22" s="24"/>
      <c r="Q22" s="24"/>
      <c r="R22" s="24"/>
      <c r="S22" s="24"/>
      <c r="T22" s="24"/>
      <c r="U22" s="24"/>
      <c r="V22" s="24"/>
      <c r="W22" s="24"/>
      <c r="X22" s="24"/>
      <c r="Y22" s="24" t="s">
        <v>70</v>
      </c>
      <c r="Z22" s="24" t="s">
        <v>71</v>
      </c>
      <c r="AA22" s="23" t="s">
        <v>298</v>
      </c>
      <c r="AB22" s="1"/>
      <c r="AC22" s="1"/>
      <c r="AD22" s="1"/>
    </row>
    <row r="23" spans="1:30" ht="45">
      <c r="A23" s="22">
        <v>18</v>
      </c>
      <c r="B23" s="63" t="s">
        <v>64</v>
      </c>
      <c r="C23" s="63" t="s">
        <v>65</v>
      </c>
      <c r="D23" s="63">
        <v>47515996</v>
      </c>
      <c r="E23" s="63">
        <v>47515996</v>
      </c>
      <c r="F23" s="63">
        <v>600161455</v>
      </c>
      <c r="G23" s="63" t="s">
        <v>74</v>
      </c>
      <c r="H23" s="63" t="s">
        <v>67</v>
      </c>
      <c r="I23" s="63" t="s">
        <v>60</v>
      </c>
      <c r="J23" s="63" t="s">
        <v>68</v>
      </c>
      <c r="K23" s="18" t="s">
        <v>157</v>
      </c>
      <c r="L23" s="29">
        <v>22000000</v>
      </c>
      <c r="M23" s="29">
        <f t="shared" si="2"/>
        <v>15400000</v>
      </c>
      <c r="N23" s="24">
        <v>2023</v>
      </c>
      <c r="O23" s="24">
        <v>2025</v>
      </c>
      <c r="P23" s="24"/>
      <c r="Q23" s="24"/>
      <c r="R23" s="24" t="s">
        <v>69</v>
      </c>
      <c r="S23" s="24"/>
      <c r="T23" s="24"/>
      <c r="U23" s="24"/>
      <c r="V23" s="24" t="s">
        <v>69</v>
      </c>
      <c r="W23" s="24"/>
      <c r="X23" s="24"/>
      <c r="Y23" s="24" t="s">
        <v>70</v>
      </c>
      <c r="Z23" s="24" t="s">
        <v>71</v>
      </c>
      <c r="AA23" s="23" t="s">
        <v>298</v>
      </c>
      <c r="AB23" s="1"/>
      <c r="AC23" s="1"/>
      <c r="AD23" s="1"/>
    </row>
    <row r="24" spans="1:30" ht="45">
      <c r="A24" s="101">
        <v>19</v>
      </c>
      <c r="B24" s="63" t="s">
        <v>64</v>
      </c>
      <c r="C24" s="63" t="s">
        <v>65</v>
      </c>
      <c r="D24" s="63">
        <v>47515996</v>
      </c>
      <c r="E24" s="63">
        <v>47515996</v>
      </c>
      <c r="F24" s="63">
        <v>600161455</v>
      </c>
      <c r="G24" s="63" t="s">
        <v>75</v>
      </c>
      <c r="H24" s="63" t="s">
        <v>67</v>
      </c>
      <c r="I24" s="63" t="s">
        <v>60</v>
      </c>
      <c r="J24" s="63" t="s">
        <v>68</v>
      </c>
      <c r="K24" s="18" t="s">
        <v>158</v>
      </c>
      <c r="L24" s="29">
        <v>1200000</v>
      </c>
      <c r="M24" s="29">
        <f t="shared" si="2"/>
        <v>840000</v>
      </c>
      <c r="N24" s="24">
        <v>2022</v>
      </c>
      <c r="O24" s="24">
        <v>2023</v>
      </c>
      <c r="P24" s="24" t="s">
        <v>69</v>
      </c>
      <c r="Q24" s="24"/>
      <c r="R24" s="24"/>
      <c r="S24" s="24"/>
      <c r="T24" s="24"/>
      <c r="U24" s="24"/>
      <c r="V24" s="24"/>
      <c r="W24" s="24"/>
      <c r="X24" s="24"/>
      <c r="Y24" s="24" t="s">
        <v>70</v>
      </c>
      <c r="Z24" s="24" t="s">
        <v>71</v>
      </c>
      <c r="AA24" s="23" t="s">
        <v>298</v>
      </c>
      <c r="AB24" s="1"/>
      <c r="AC24" s="1"/>
      <c r="AD24" s="1"/>
    </row>
    <row r="25" spans="1:30" ht="60">
      <c r="A25" s="22">
        <v>20</v>
      </c>
      <c r="B25" s="63" t="s">
        <v>97</v>
      </c>
      <c r="C25" s="63" t="s">
        <v>98</v>
      </c>
      <c r="D25" s="63">
        <v>75030420</v>
      </c>
      <c r="E25" s="63">
        <v>2050790</v>
      </c>
      <c r="F25" s="63">
        <v>600043061</v>
      </c>
      <c r="G25" s="63" t="s">
        <v>99</v>
      </c>
      <c r="H25" s="63" t="s">
        <v>67</v>
      </c>
      <c r="I25" s="63" t="s">
        <v>60</v>
      </c>
      <c r="J25" s="63" t="s">
        <v>100</v>
      </c>
      <c r="K25" s="28" t="s">
        <v>101</v>
      </c>
      <c r="L25" s="29">
        <v>5000000</v>
      </c>
      <c r="M25" s="29">
        <f>L25/100*70</f>
        <v>3500000</v>
      </c>
      <c r="N25" s="24">
        <v>2026</v>
      </c>
      <c r="O25" s="24">
        <v>2028</v>
      </c>
      <c r="P25" s="24"/>
      <c r="Q25" s="24"/>
      <c r="R25" s="24"/>
      <c r="S25" s="24"/>
      <c r="T25" s="24" t="s">
        <v>69</v>
      </c>
      <c r="U25" s="24" t="s">
        <v>69</v>
      </c>
      <c r="V25" s="24"/>
      <c r="W25" s="24"/>
      <c r="X25" s="24"/>
      <c r="Y25" s="24" t="s">
        <v>70</v>
      </c>
      <c r="Z25" s="24" t="s">
        <v>71</v>
      </c>
      <c r="AA25" s="23" t="s">
        <v>297</v>
      </c>
      <c r="AB25" s="1"/>
      <c r="AC25" s="1"/>
      <c r="AD25" s="1"/>
    </row>
    <row r="26" spans="1:30" ht="71.25" customHeight="1">
      <c r="A26" s="22">
        <v>21</v>
      </c>
      <c r="B26" s="63" t="s">
        <v>97</v>
      </c>
      <c r="C26" s="63" t="s">
        <v>98</v>
      </c>
      <c r="D26" s="63">
        <v>75030420</v>
      </c>
      <c r="E26" s="63">
        <v>2050790</v>
      </c>
      <c r="F26" s="63">
        <v>600043061</v>
      </c>
      <c r="G26" s="63" t="s">
        <v>102</v>
      </c>
      <c r="H26" s="63" t="s">
        <v>67</v>
      </c>
      <c r="I26" s="63" t="s">
        <v>60</v>
      </c>
      <c r="J26" s="63" t="s">
        <v>100</v>
      </c>
      <c r="K26" s="28" t="s">
        <v>103</v>
      </c>
      <c r="L26" s="29">
        <v>15000000</v>
      </c>
      <c r="M26" s="29">
        <f t="shared" ref="M26:M29" si="3">L26/100*70</f>
        <v>10500000</v>
      </c>
      <c r="N26" s="24">
        <v>2026</v>
      </c>
      <c r="O26" s="24">
        <v>2028</v>
      </c>
      <c r="P26" s="24" t="s">
        <v>69</v>
      </c>
      <c r="Q26" s="24" t="s">
        <v>69</v>
      </c>
      <c r="R26" s="24" t="s">
        <v>69</v>
      </c>
      <c r="S26" s="24" t="s">
        <v>69</v>
      </c>
      <c r="T26" s="24"/>
      <c r="U26" s="24" t="s">
        <v>69</v>
      </c>
      <c r="V26" s="24" t="s">
        <v>69</v>
      </c>
      <c r="W26" s="24" t="s">
        <v>69</v>
      </c>
      <c r="X26" s="24" t="s">
        <v>69</v>
      </c>
      <c r="Y26" s="24" t="s">
        <v>70</v>
      </c>
      <c r="Z26" s="24" t="s">
        <v>71</v>
      </c>
      <c r="AA26" s="23" t="s">
        <v>299</v>
      </c>
      <c r="AB26" s="1"/>
      <c r="AC26" s="1"/>
      <c r="AD26" s="1"/>
    </row>
    <row r="27" spans="1:30" ht="150">
      <c r="A27" s="101">
        <v>22</v>
      </c>
      <c r="B27" s="63" t="s">
        <v>97</v>
      </c>
      <c r="C27" s="63" t="s">
        <v>98</v>
      </c>
      <c r="D27" s="63">
        <v>75030420</v>
      </c>
      <c r="E27" s="63">
        <v>2050790</v>
      </c>
      <c r="F27" s="63">
        <v>600043061</v>
      </c>
      <c r="G27" s="63" t="s">
        <v>104</v>
      </c>
      <c r="H27" s="63" t="s">
        <v>67</v>
      </c>
      <c r="I27" s="63" t="s">
        <v>60</v>
      </c>
      <c r="J27" s="63" t="s">
        <v>100</v>
      </c>
      <c r="K27" s="18" t="s">
        <v>105</v>
      </c>
      <c r="L27" s="29">
        <v>4500000</v>
      </c>
      <c r="M27" s="29">
        <f t="shared" si="3"/>
        <v>3150000</v>
      </c>
      <c r="N27" s="24">
        <v>2023</v>
      </c>
      <c r="O27" s="24">
        <v>2025</v>
      </c>
      <c r="P27" s="24"/>
      <c r="Q27" s="24" t="s">
        <v>69</v>
      </c>
      <c r="R27" s="24" t="s">
        <v>69</v>
      </c>
      <c r="S27" s="24" t="s">
        <v>69</v>
      </c>
      <c r="T27" s="24" t="s">
        <v>69</v>
      </c>
      <c r="U27" s="24"/>
      <c r="V27" s="24"/>
      <c r="W27" s="24"/>
      <c r="X27" s="24" t="s">
        <v>69</v>
      </c>
      <c r="Y27" s="24" t="s">
        <v>70</v>
      </c>
      <c r="Z27" s="24" t="s">
        <v>71</v>
      </c>
      <c r="AA27" s="23" t="s">
        <v>298</v>
      </c>
      <c r="AB27" s="1"/>
      <c r="AC27" s="1"/>
      <c r="AD27" s="1"/>
    </row>
    <row r="28" spans="1:30" ht="120">
      <c r="A28" s="22">
        <v>23</v>
      </c>
      <c r="B28" s="63" t="s">
        <v>97</v>
      </c>
      <c r="C28" s="63" t="s">
        <v>98</v>
      </c>
      <c r="D28" s="63">
        <v>75030420</v>
      </c>
      <c r="E28" s="63">
        <v>2050790</v>
      </c>
      <c r="F28" s="63">
        <v>600043061</v>
      </c>
      <c r="G28" s="63" t="s">
        <v>106</v>
      </c>
      <c r="H28" s="63" t="s">
        <v>67</v>
      </c>
      <c r="I28" s="63" t="s">
        <v>60</v>
      </c>
      <c r="J28" s="63" t="s">
        <v>100</v>
      </c>
      <c r="K28" s="18" t="s">
        <v>107</v>
      </c>
      <c r="L28" s="29">
        <v>5000000</v>
      </c>
      <c r="M28" s="29">
        <f t="shared" si="3"/>
        <v>3500000</v>
      </c>
      <c r="N28" s="24">
        <v>2023</v>
      </c>
      <c r="O28" s="24">
        <v>2024</v>
      </c>
      <c r="P28" s="24" t="s">
        <v>69</v>
      </c>
      <c r="Q28" s="24" t="s">
        <v>69</v>
      </c>
      <c r="R28" s="24" t="s">
        <v>69</v>
      </c>
      <c r="S28" s="24" t="s">
        <v>69</v>
      </c>
      <c r="T28" s="24" t="s">
        <v>69</v>
      </c>
      <c r="U28" s="24"/>
      <c r="V28" s="24"/>
      <c r="W28" s="24"/>
      <c r="X28" s="24" t="s">
        <v>69</v>
      </c>
      <c r="Y28" s="24" t="s">
        <v>108</v>
      </c>
      <c r="Z28" s="24" t="s">
        <v>71</v>
      </c>
      <c r="AA28" s="23" t="s">
        <v>302</v>
      </c>
      <c r="AB28" s="1"/>
      <c r="AC28" s="1"/>
      <c r="AD28" s="1"/>
    </row>
    <row r="29" spans="1:30" ht="60">
      <c r="A29" s="22">
        <v>24</v>
      </c>
      <c r="B29" s="63" t="s">
        <v>97</v>
      </c>
      <c r="C29" s="63" t="s">
        <v>98</v>
      </c>
      <c r="D29" s="63">
        <v>75030420</v>
      </c>
      <c r="E29" s="63">
        <v>2050790</v>
      </c>
      <c r="F29" s="63">
        <v>600043061</v>
      </c>
      <c r="G29" s="63" t="s">
        <v>109</v>
      </c>
      <c r="H29" s="63" t="s">
        <v>67</v>
      </c>
      <c r="I29" s="63" t="s">
        <v>60</v>
      </c>
      <c r="J29" s="63" t="s">
        <v>100</v>
      </c>
      <c r="K29" s="18" t="s">
        <v>110</v>
      </c>
      <c r="L29" s="29">
        <v>1000000</v>
      </c>
      <c r="M29" s="29">
        <f t="shared" si="3"/>
        <v>700000</v>
      </c>
      <c r="N29" s="24">
        <v>2025</v>
      </c>
      <c r="O29" s="24">
        <v>2026</v>
      </c>
      <c r="P29" s="24" t="s">
        <v>69</v>
      </c>
      <c r="Q29" s="24" t="s">
        <v>69</v>
      </c>
      <c r="R29" s="24" t="s">
        <v>69</v>
      </c>
      <c r="S29" s="24" t="s">
        <v>69</v>
      </c>
      <c r="T29" s="24"/>
      <c r="U29" s="24"/>
      <c r="V29" s="24" t="s">
        <v>69</v>
      </c>
      <c r="W29" s="24" t="s">
        <v>69</v>
      </c>
      <c r="X29" s="24"/>
      <c r="Y29" s="24" t="s">
        <v>70</v>
      </c>
      <c r="Z29" s="24" t="s">
        <v>71</v>
      </c>
      <c r="AA29" s="23" t="s">
        <v>298</v>
      </c>
      <c r="AB29" s="1"/>
      <c r="AC29" s="1"/>
      <c r="AD29" s="1"/>
    </row>
    <row r="30" spans="1:30" ht="30">
      <c r="A30" s="101">
        <v>25</v>
      </c>
      <c r="B30" s="63" t="s">
        <v>230</v>
      </c>
      <c r="C30" s="63" t="s">
        <v>221</v>
      </c>
      <c r="D30" s="109">
        <v>47514213</v>
      </c>
      <c r="E30" s="109">
        <v>47514213</v>
      </c>
      <c r="F30" s="109">
        <v>600043134</v>
      </c>
      <c r="G30" s="109" t="s">
        <v>231</v>
      </c>
      <c r="H30" s="63" t="s">
        <v>67</v>
      </c>
      <c r="I30" s="63" t="s">
        <v>60</v>
      </c>
      <c r="J30" s="109" t="s">
        <v>226</v>
      </c>
      <c r="K30" s="18" t="s">
        <v>232</v>
      </c>
      <c r="L30" s="29">
        <v>800000</v>
      </c>
      <c r="M30" s="29">
        <f>L30/100*70</f>
        <v>560000</v>
      </c>
      <c r="N30" s="103" t="s">
        <v>241</v>
      </c>
      <c r="O30" s="104" t="s">
        <v>228</v>
      </c>
      <c r="P30" s="24" t="s">
        <v>233</v>
      </c>
      <c r="Q30" s="24"/>
      <c r="R30" s="24"/>
      <c r="S30" s="24"/>
      <c r="T30" s="103"/>
      <c r="U30" s="103"/>
      <c r="V30" s="103"/>
      <c r="W30" s="103"/>
      <c r="X30" s="103"/>
      <c r="Y30" s="103" t="s">
        <v>70</v>
      </c>
      <c r="Z30" s="126" t="s">
        <v>71</v>
      </c>
      <c r="AA30" s="23" t="s">
        <v>298</v>
      </c>
      <c r="AB30" s="1"/>
      <c r="AC30" s="1"/>
      <c r="AD30" s="1"/>
    </row>
    <row r="31" spans="1:30" ht="30">
      <c r="A31" s="22">
        <v>26</v>
      </c>
      <c r="B31" s="63" t="s">
        <v>230</v>
      </c>
      <c r="C31" s="63" t="s">
        <v>221</v>
      </c>
      <c r="D31" s="109">
        <v>47514213</v>
      </c>
      <c r="E31" s="109">
        <v>47514213</v>
      </c>
      <c r="F31" s="109">
        <v>600043134</v>
      </c>
      <c r="G31" s="109" t="s">
        <v>234</v>
      </c>
      <c r="H31" s="63" t="s">
        <v>67</v>
      </c>
      <c r="I31" s="63" t="s">
        <v>60</v>
      </c>
      <c r="J31" s="109" t="s">
        <v>226</v>
      </c>
      <c r="K31" s="18" t="s">
        <v>235</v>
      </c>
      <c r="L31" s="29">
        <v>600000</v>
      </c>
      <c r="M31" s="29">
        <f t="shared" ref="M31:M33" si="4">L31/100*70</f>
        <v>420000</v>
      </c>
      <c r="N31" s="103" t="s">
        <v>242</v>
      </c>
      <c r="O31" s="104" t="s">
        <v>244</v>
      </c>
      <c r="P31" s="24"/>
      <c r="Q31" s="24"/>
      <c r="R31" s="24" t="s">
        <v>236</v>
      </c>
      <c r="S31" s="24"/>
      <c r="T31" s="103"/>
      <c r="U31" s="103"/>
      <c r="V31" s="103"/>
      <c r="W31" s="103"/>
      <c r="X31" s="103"/>
      <c r="Y31" s="103" t="s">
        <v>70</v>
      </c>
      <c r="Z31" s="126" t="s">
        <v>71</v>
      </c>
      <c r="AA31" s="23" t="s">
        <v>298</v>
      </c>
      <c r="AB31" s="1"/>
      <c r="AC31" s="1"/>
      <c r="AD31" s="1"/>
    </row>
    <row r="32" spans="1:30" ht="30">
      <c r="A32" s="22">
        <v>27</v>
      </c>
      <c r="B32" s="63" t="s">
        <v>230</v>
      </c>
      <c r="C32" s="63" t="s">
        <v>221</v>
      </c>
      <c r="D32" s="109">
        <v>47514213</v>
      </c>
      <c r="E32" s="109">
        <v>47514213</v>
      </c>
      <c r="F32" s="109">
        <v>600043134</v>
      </c>
      <c r="G32" s="109" t="s">
        <v>237</v>
      </c>
      <c r="H32" s="63" t="s">
        <v>67</v>
      </c>
      <c r="I32" s="63" t="s">
        <v>60</v>
      </c>
      <c r="J32" s="109" t="s">
        <v>226</v>
      </c>
      <c r="K32" s="18" t="s">
        <v>238</v>
      </c>
      <c r="L32" s="29">
        <v>700000</v>
      </c>
      <c r="M32" s="29">
        <f t="shared" si="4"/>
        <v>490000</v>
      </c>
      <c r="N32" s="103" t="s">
        <v>243</v>
      </c>
      <c r="O32" s="104" t="s">
        <v>227</v>
      </c>
      <c r="P32" s="24"/>
      <c r="Q32" s="24" t="s">
        <v>69</v>
      </c>
      <c r="R32" s="24" t="s">
        <v>69</v>
      </c>
      <c r="S32" s="24"/>
      <c r="T32" s="103"/>
      <c r="U32" s="103"/>
      <c r="V32" s="103" t="s">
        <v>245</v>
      </c>
      <c r="W32" s="103"/>
      <c r="X32" s="103"/>
      <c r="Y32" s="103" t="s">
        <v>70</v>
      </c>
      <c r="Z32" s="126" t="s">
        <v>71</v>
      </c>
      <c r="AA32" s="23" t="s">
        <v>297</v>
      </c>
      <c r="AB32" s="1"/>
      <c r="AC32" s="1"/>
      <c r="AD32" s="1"/>
    </row>
    <row r="33" spans="1:30" ht="30">
      <c r="A33" s="101">
        <v>28</v>
      </c>
      <c r="B33" s="63" t="s">
        <v>230</v>
      </c>
      <c r="C33" s="63" t="s">
        <v>221</v>
      </c>
      <c r="D33" s="109">
        <v>47514213</v>
      </c>
      <c r="E33" s="109">
        <v>47514213</v>
      </c>
      <c r="F33" s="109">
        <v>600043134</v>
      </c>
      <c r="G33" s="109" t="s">
        <v>239</v>
      </c>
      <c r="H33" s="63" t="s">
        <v>67</v>
      </c>
      <c r="I33" s="63" t="s">
        <v>60</v>
      </c>
      <c r="J33" s="109" t="s">
        <v>226</v>
      </c>
      <c r="K33" s="18" t="s">
        <v>240</v>
      </c>
      <c r="L33" s="29">
        <v>250000</v>
      </c>
      <c r="M33" s="29">
        <f t="shared" si="4"/>
        <v>175000</v>
      </c>
      <c r="N33" s="103">
        <v>2026</v>
      </c>
      <c r="O33" s="103">
        <v>2026</v>
      </c>
      <c r="P33" s="24"/>
      <c r="Q33" s="24" t="s">
        <v>69</v>
      </c>
      <c r="R33" s="24" t="s">
        <v>69</v>
      </c>
      <c r="S33" s="24"/>
      <c r="T33" s="103"/>
      <c r="U33" s="103"/>
      <c r="V33" s="103"/>
      <c r="W33" s="103" t="s">
        <v>246</v>
      </c>
      <c r="X33" s="103"/>
      <c r="Y33" s="103" t="s">
        <v>70</v>
      </c>
      <c r="Z33" s="126" t="s">
        <v>71</v>
      </c>
      <c r="AA33" s="23" t="s">
        <v>298</v>
      </c>
      <c r="AB33" s="1"/>
      <c r="AC33" s="1"/>
      <c r="AD33" s="1"/>
    </row>
    <row r="34" spans="1:30" ht="30">
      <c r="A34" s="22">
        <v>29</v>
      </c>
      <c r="B34" s="63" t="s">
        <v>111</v>
      </c>
      <c r="C34" s="63" t="s">
        <v>77</v>
      </c>
      <c r="D34" s="109">
        <v>47515601</v>
      </c>
      <c r="E34" s="109">
        <v>47515597</v>
      </c>
      <c r="F34" s="109">
        <v>600043142</v>
      </c>
      <c r="G34" s="63" t="s">
        <v>248</v>
      </c>
      <c r="H34" s="109" t="s">
        <v>67</v>
      </c>
      <c r="I34" s="109" t="s">
        <v>60</v>
      </c>
      <c r="J34" s="109" t="s">
        <v>60</v>
      </c>
      <c r="K34" s="28" t="s">
        <v>247</v>
      </c>
      <c r="L34" s="105">
        <v>30000000</v>
      </c>
      <c r="M34" s="105">
        <f t="shared" ref="M34:M39" si="5">L34/100*70</f>
        <v>21000000</v>
      </c>
      <c r="N34" s="103">
        <v>2024</v>
      </c>
      <c r="O34" s="103">
        <v>2027</v>
      </c>
      <c r="P34" s="103" t="s">
        <v>211</v>
      </c>
      <c r="Q34" s="103" t="s">
        <v>211</v>
      </c>
      <c r="R34" s="103" t="s">
        <v>211</v>
      </c>
      <c r="S34" s="103" t="s">
        <v>211</v>
      </c>
      <c r="T34" s="103"/>
      <c r="U34" s="103" t="s">
        <v>211</v>
      </c>
      <c r="V34" s="103" t="s">
        <v>211</v>
      </c>
      <c r="W34" s="103" t="s">
        <v>211</v>
      </c>
      <c r="X34" s="103" t="s">
        <v>211</v>
      </c>
      <c r="Y34" s="103" t="s">
        <v>82</v>
      </c>
      <c r="Z34" s="126" t="s">
        <v>71</v>
      </c>
      <c r="AA34" s="23" t="s">
        <v>298</v>
      </c>
      <c r="AB34" s="1"/>
      <c r="AC34" s="1"/>
      <c r="AD34" s="1"/>
    </row>
    <row r="35" spans="1:30" ht="30">
      <c r="A35" s="22">
        <v>30</v>
      </c>
      <c r="B35" s="63" t="s">
        <v>249</v>
      </c>
      <c r="C35" s="63" t="s">
        <v>250</v>
      </c>
      <c r="D35" s="63">
        <v>70988978</v>
      </c>
      <c r="E35" s="63">
        <v>2121476</v>
      </c>
      <c r="F35" s="63">
        <v>600043100</v>
      </c>
      <c r="G35" s="63" t="s">
        <v>251</v>
      </c>
      <c r="H35" s="109" t="s">
        <v>67</v>
      </c>
      <c r="I35" s="109" t="s">
        <v>60</v>
      </c>
      <c r="J35" s="63" t="s">
        <v>253</v>
      </c>
      <c r="K35" s="28" t="s">
        <v>252</v>
      </c>
      <c r="L35" s="105">
        <v>300000</v>
      </c>
      <c r="M35" s="29">
        <f t="shared" si="5"/>
        <v>210000</v>
      </c>
      <c r="N35" s="24">
        <v>2023</v>
      </c>
      <c r="O35" s="24">
        <v>2024</v>
      </c>
      <c r="P35" s="24" t="s">
        <v>211</v>
      </c>
      <c r="Q35" s="24" t="s">
        <v>211</v>
      </c>
      <c r="R35" s="24" t="s">
        <v>211</v>
      </c>
      <c r="S35" s="24" t="s">
        <v>211</v>
      </c>
      <c r="T35" s="24"/>
      <c r="U35" s="24"/>
      <c r="V35" s="24" t="s">
        <v>211</v>
      </c>
      <c r="W35" s="24" t="s">
        <v>211</v>
      </c>
      <c r="X35" s="24"/>
      <c r="Y35" s="24" t="s">
        <v>70</v>
      </c>
      <c r="Z35" s="24" t="s">
        <v>71</v>
      </c>
      <c r="AA35" s="23" t="s">
        <v>297</v>
      </c>
      <c r="AB35" s="1"/>
      <c r="AC35" s="1"/>
      <c r="AD35" s="1"/>
    </row>
    <row r="36" spans="1:30" ht="45">
      <c r="A36" s="101">
        <v>31</v>
      </c>
      <c r="B36" s="63" t="s">
        <v>249</v>
      </c>
      <c r="C36" s="63" t="s">
        <v>250</v>
      </c>
      <c r="D36" s="63">
        <v>70988978</v>
      </c>
      <c r="E36" s="63">
        <v>2121476</v>
      </c>
      <c r="F36" s="63">
        <v>600043100</v>
      </c>
      <c r="G36" s="63" t="s">
        <v>254</v>
      </c>
      <c r="H36" s="109" t="s">
        <v>67</v>
      </c>
      <c r="I36" s="109" t="s">
        <v>60</v>
      </c>
      <c r="J36" s="63" t="s">
        <v>253</v>
      </c>
      <c r="K36" s="28" t="s">
        <v>254</v>
      </c>
      <c r="L36" s="105">
        <v>1000000</v>
      </c>
      <c r="M36" s="29">
        <f t="shared" si="5"/>
        <v>700000</v>
      </c>
      <c r="N36" s="24">
        <v>2023</v>
      </c>
      <c r="O36" s="24">
        <v>2024</v>
      </c>
      <c r="P36" s="24" t="s">
        <v>211</v>
      </c>
      <c r="Q36" s="24" t="s">
        <v>211</v>
      </c>
      <c r="R36" s="24" t="s">
        <v>211</v>
      </c>
      <c r="S36" s="24" t="s">
        <v>211</v>
      </c>
      <c r="T36" s="24"/>
      <c r="U36" s="24"/>
      <c r="V36" s="24" t="s">
        <v>211</v>
      </c>
      <c r="W36" s="24" t="s">
        <v>211</v>
      </c>
      <c r="X36" s="24"/>
      <c r="Y36" s="24" t="s">
        <v>70</v>
      </c>
      <c r="Z36" s="24" t="s">
        <v>71</v>
      </c>
      <c r="AA36" s="23" t="s">
        <v>297</v>
      </c>
      <c r="AB36" s="1"/>
      <c r="AC36" s="1"/>
      <c r="AD36" s="1"/>
    </row>
    <row r="37" spans="1:30" ht="30">
      <c r="A37" s="22">
        <v>32</v>
      </c>
      <c r="B37" s="63" t="s">
        <v>249</v>
      </c>
      <c r="C37" s="63" t="s">
        <v>250</v>
      </c>
      <c r="D37" s="63">
        <v>70988978</v>
      </c>
      <c r="E37" s="63">
        <v>2121476</v>
      </c>
      <c r="F37" s="63">
        <v>600043100</v>
      </c>
      <c r="G37" s="63" t="s">
        <v>255</v>
      </c>
      <c r="H37" s="109" t="s">
        <v>67</v>
      </c>
      <c r="I37" s="109" t="s">
        <v>60</v>
      </c>
      <c r="J37" s="63" t="s">
        <v>253</v>
      </c>
      <c r="K37" s="28" t="s">
        <v>255</v>
      </c>
      <c r="L37" s="105">
        <v>150000</v>
      </c>
      <c r="M37" s="29">
        <f t="shared" si="5"/>
        <v>105000</v>
      </c>
      <c r="N37" s="24">
        <v>2023</v>
      </c>
      <c r="O37" s="24">
        <v>2024</v>
      </c>
      <c r="P37" s="24" t="s">
        <v>211</v>
      </c>
      <c r="Q37" s="24" t="s">
        <v>211</v>
      </c>
      <c r="R37" s="24" t="s">
        <v>211</v>
      </c>
      <c r="S37" s="24" t="s">
        <v>211</v>
      </c>
      <c r="T37" s="24"/>
      <c r="U37" s="24"/>
      <c r="V37" s="24" t="s">
        <v>211</v>
      </c>
      <c r="W37" s="24" t="s">
        <v>211</v>
      </c>
      <c r="X37" s="24"/>
      <c r="Y37" s="24" t="s">
        <v>70</v>
      </c>
      <c r="Z37" s="24" t="s">
        <v>71</v>
      </c>
      <c r="AA37" s="23" t="s">
        <v>297</v>
      </c>
      <c r="AB37" s="1"/>
      <c r="AC37" s="1"/>
      <c r="AD37" s="1"/>
    </row>
    <row r="38" spans="1:30" ht="30">
      <c r="A38" s="22">
        <v>33</v>
      </c>
      <c r="B38" s="63" t="s">
        <v>256</v>
      </c>
      <c r="C38" s="63" t="s">
        <v>257</v>
      </c>
      <c r="D38" s="110">
        <v>70993467</v>
      </c>
      <c r="E38" s="63">
        <v>2050838</v>
      </c>
      <c r="F38" s="110">
        <v>600043088</v>
      </c>
      <c r="G38" s="63" t="s">
        <v>259</v>
      </c>
      <c r="H38" s="109" t="s">
        <v>67</v>
      </c>
      <c r="I38" s="109" t="s">
        <v>60</v>
      </c>
      <c r="J38" s="63" t="s">
        <v>258</v>
      </c>
      <c r="K38" s="28" t="s">
        <v>260</v>
      </c>
      <c r="L38" s="105">
        <v>94000000</v>
      </c>
      <c r="M38" s="29">
        <f t="shared" si="5"/>
        <v>65800000</v>
      </c>
      <c r="N38" s="24">
        <v>2023</v>
      </c>
      <c r="O38" s="24">
        <v>2027</v>
      </c>
      <c r="P38" s="24" t="s">
        <v>211</v>
      </c>
      <c r="Q38" s="24" t="s">
        <v>211</v>
      </c>
      <c r="R38" s="24" t="s">
        <v>211</v>
      </c>
      <c r="S38" s="24" t="s">
        <v>211</v>
      </c>
      <c r="T38" s="24"/>
      <c r="U38" s="24"/>
      <c r="V38" s="24" t="s">
        <v>211</v>
      </c>
      <c r="W38" s="24" t="s">
        <v>211</v>
      </c>
      <c r="X38" s="24"/>
      <c r="Y38" s="24" t="s">
        <v>70</v>
      </c>
      <c r="Z38" s="24" t="s">
        <v>71</v>
      </c>
      <c r="AA38" s="23" t="s">
        <v>298</v>
      </c>
      <c r="AB38" s="1"/>
      <c r="AC38" s="1"/>
      <c r="AD38" s="1"/>
    </row>
    <row r="39" spans="1:30" ht="30">
      <c r="A39" s="101">
        <v>34</v>
      </c>
      <c r="B39" s="63" t="s">
        <v>256</v>
      </c>
      <c r="C39" s="63" t="s">
        <v>257</v>
      </c>
      <c r="D39" s="110">
        <v>70993467</v>
      </c>
      <c r="E39" s="63">
        <v>2050838</v>
      </c>
      <c r="F39" s="110">
        <v>600043088</v>
      </c>
      <c r="G39" s="63" t="s">
        <v>261</v>
      </c>
      <c r="H39" s="109" t="s">
        <v>67</v>
      </c>
      <c r="I39" s="109" t="s">
        <v>60</v>
      </c>
      <c r="J39" s="63" t="s">
        <v>258</v>
      </c>
      <c r="K39" s="28" t="s">
        <v>262</v>
      </c>
      <c r="L39" s="105">
        <v>10000000</v>
      </c>
      <c r="M39" s="29">
        <f t="shared" si="5"/>
        <v>7000000</v>
      </c>
      <c r="N39" s="24">
        <v>2023</v>
      </c>
      <c r="O39" s="24">
        <v>2027</v>
      </c>
      <c r="P39" s="24" t="s">
        <v>211</v>
      </c>
      <c r="Q39" s="24" t="s">
        <v>211</v>
      </c>
      <c r="R39" s="24" t="s">
        <v>211</v>
      </c>
      <c r="S39" s="24" t="s">
        <v>211</v>
      </c>
      <c r="T39" s="24"/>
      <c r="U39" s="24"/>
      <c r="V39" s="24" t="s">
        <v>211</v>
      </c>
      <c r="W39" s="24" t="s">
        <v>211</v>
      </c>
      <c r="X39" s="24"/>
      <c r="Y39" s="24" t="s">
        <v>70</v>
      </c>
      <c r="Z39" s="24" t="s">
        <v>71</v>
      </c>
      <c r="AA39" s="23" t="s">
        <v>297</v>
      </c>
      <c r="AB39" s="1"/>
      <c r="AC39" s="1"/>
      <c r="AD39" s="1"/>
    </row>
    <row r="40" spans="1:30" ht="30">
      <c r="A40" s="22">
        <v>35</v>
      </c>
      <c r="B40" s="63" t="s">
        <v>256</v>
      </c>
      <c r="C40" s="63" t="s">
        <v>257</v>
      </c>
      <c r="D40" s="110">
        <v>70993467</v>
      </c>
      <c r="E40" s="63">
        <v>2050838</v>
      </c>
      <c r="F40" s="110">
        <v>600043088</v>
      </c>
      <c r="G40" s="63" t="s">
        <v>263</v>
      </c>
      <c r="H40" s="109" t="s">
        <v>67</v>
      </c>
      <c r="I40" s="109" t="s">
        <v>60</v>
      </c>
      <c r="J40" s="63" t="s">
        <v>258</v>
      </c>
      <c r="K40" s="28" t="s">
        <v>264</v>
      </c>
      <c r="L40" s="105">
        <v>35000000</v>
      </c>
      <c r="M40" s="29">
        <f t="shared" ref="M40:M42" si="6">L40/100*70</f>
        <v>24500000</v>
      </c>
      <c r="N40" s="24">
        <v>2023</v>
      </c>
      <c r="O40" s="24">
        <v>2027</v>
      </c>
      <c r="P40" s="24" t="s">
        <v>211</v>
      </c>
      <c r="Q40" s="24" t="s">
        <v>211</v>
      </c>
      <c r="R40" s="24" t="s">
        <v>211</v>
      </c>
      <c r="S40" s="24" t="s">
        <v>211</v>
      </c>
      <c r="T40" s="24" t="s">
        <v>211</v>
      </c>
      <c r="U40" s="24"/>
      <c r="V40" s="24" t="s">
        <v>211</v>
      </c>
      <c r="W40" s="24" t="s">
        <v>211</v>
      </c>
      <c r="X40" s="24"/>
      <c r="Y40" s="24" t="s">
        <v>70</v>
      </c>
      <c r="Z40" s="24" t="s">
        <v>71</v>
      </c>
      <c r="AA40" s="23" t="s">
        <v>298</v>
      </c>
      <c r="AB40" s="1"/>
      <c r="AC40" s="1"/>
      <c r="AD40" s="1"/>
    </row>
    <row r="41" spans="1:30" ht="45">
      <c r="A41" s="22">
        <v>36</v>
      </c>
      <c r="B41" s="63" t="s">
        <v>256</v>
      </c>
      <c r="C41" s="63" t="s">
        <v>257</v>
      </c>
      <c r="D41" s="110">
        <v>70993467</v>
      </c>
      <c r="E41" s="63">
        <v>2050838</v>
      </c>
      <c r="F41" s="110">
        <v>600043088</v>
      </c>
      <c r="G41" s="63" t="s">
        <v>265</v>
      </c>
      <c r="H41" s="109" t="s">
        <v>67</v>
      </c>
      <c r="I41" s="109" t="s">
        <v>60</v>
      </c>
      <c r="J41" s="63" t="s">
        <v>258</v>
      </c>
      <c r="K41" s="28" t="s">
        <v>266</v>
      </c>
      <c r="L41" s="105">
        <v>6000000</v>
      </c>
      <c r="M41" s="29">
        <f t="shared" si="6"/>
        <v>4200000</v>
      </c>
      <c r="N41" s="24">
        <v>2023</v>
      </c>
      <c r="O41" s="24">
        <v>2027</v>
      </c>
      <c r="P41" s="24" t="s">
        <v>211</v>
      </c>
      <c r="Q41" s="24" t="s">
        <v>211</v>
      </c>
      <c r="R41" s="24" t="s">
        <v>211</v>
      </c>
      <c r="S41" s="24" t="s">
        <v>211</v>
      </c>
      <c r="T41" s="24"/>
      <c r="U41" s="24"/>
      <c r="V41" s="24" t="s">
        <v>211</v>
      </c>
      <c r="W41" s="24" t="s">
        <v>211</v>
      </c>
      <c r="X41" s="24"/>
      <c r="Y41" s="24" t="s">
        <v>70</v>
      </c>
      <c r="Z41" s="24" t="s">
        <v>71</v>
      </c>
      <c r="AA41" s="23" t="s">
        <v>297</v>
      </c>
      <c r="AB41" s="1"/>
      <c r="AC41" s="1"/>
      <c r="AD41" s="1"/>
    </row>
    <row r="42" spans="1:30" ht="30">
      <c r="A42" s="101">
        <v>37</v>
      </c>
      <c r="B42" s="63" t="s">
        <v>256</v>
      </c>
      <c r="C42" s="63" t="s">
        <v>257</v>
      </c>
      <c r="D42" s="110">
        <v>70993467</v>
      </c>
      <c r="E42" s="63">
        <v>2050838</v>
      </c>
      <c r="F42" s="110">
        <v>600043088</v>
      </c>
      <c r="G42" s="63" t="s">
        <v>267</v>
      </c>
      <c r="H42" s="109" t="s">
        <v>67</v>
      </c>
      <c r="I42" s="109" t="s">
        <v>60</v>
      </c>
      <c r="J42" s="63" t="s">
        <v>258</v>
      </c>
      <c r="K42" s="28" t="s">
        <v>268</v>
      </c>
      <c r="L42" s="105">
        <v>6000000</v>
      </c>
      <c r="M42" s="29">
        <f t="shared" si="6"/>
        <v>4200000</v>
      </c>
      <c r="N42" s="24">
        <v>2023</v>
      </c>
      <c r="O42" s="24">
        <v>2027</v>
      </c>
      <c r="P42" s="24" t="s">
        <v>211</v>
      </c>
      <c r="Q42" s="24" t="s">
        <v>211</v>
      </c>
      <c r="R42" s="24" t="s">
        <v>211</v>
      </c>
      <c r="S42" s="24" t="s">
        <v>211</v>
      </c>
      <c r="T42" s="103"/>
      <c r="U42" s="103"/>
      <c r="V42" s="24" t="s">
        <v>211</v>
      </c>
      <c r="W42" s="24" t="s">
        <v>211</v>
      </c>
      <c r="X42" s="24"/>
      <c r="Y42" s="24" t="s">
        <v>70</v>
      </c>
      <c r="Z42" s="24" t="s">
        <v>71</v>
      </c>
      <c r="AA42" s="23" t="s">
        <v>297</v>
      </c>
      <c r="AB42" s="1"/>
      <c r="AC42" s="1"/>
      <c r="AD42" s="1"/>
    </row>
    <row r="43" spans="1:30" ht="345">
      <c r="A43" s="22">
        <v>38</v>
      </c>
      <c r="B43" s="63" t="s">
        <v>64</v>
      </c>
      <c r="C43" s="63" t="s">
        <v>65</v>
      </c>
      <c r="D43" s="110">
        <v>47515996</v>
      </c>
      <c r="E43" s="110">
        <v>47515996</v>
      </c>
      <c r="F43" s="110">
        <v>600161455</v>
      </c>
      <c r="G43" s="63" t="s">
        <v>269</v>
      </c>
      <c r="H43" s="109" t="s">
        <v>67</v>
      </c>
      <c r="I43" s="109" t="s">
        <v>60</v>
      </c>
      <c r="J43" s="109" t="s">
        <v>68</v>
      </c>
      <c r="K43" s="28" t="s">
        <v>270</v>
      </c>
      <c r="L43" s="105">
        <v>28000000</v>
      </c>
      <c r="M43" s="29">
        <v>19600000</v>
      </c>
      <c r="N43" s="24">
        <v>2023</v>
      </c>
      <c r="O43" s="24">
        <v>2025</v>
      </c>
      <c r="P43" s="24" t="s">
        <v>211</v>
      </c>
      <c r="Q43" s="24" t="s">
        <v>211</v>
      </c>
      <c r="R43" s="24" t="s">
        <v>211</v>
      </c>
      <c r="S43" s="24" t="s">
        <v>211</v>
      </c>
      <c r="T43" s="106"/>
      <c r="U43" s="106"/>
      <c r="V43" s="24"/>
      <c r="W43" s="24" t="s">
        <v>211</v>
      </c>
      <c r="X43" s="24" t="s">
        <v>211</v>
      </c>
      <c r="Y43" s="24" t="s">
        <v>271</v>
      </c>
      <c r="Z43" s="24" t="s">
        <v>71</v>
      </c>
      <c r="AA43" s="23" t="s">
        <v>299</v>
      </c>
      <c r="AB43" s="1"/>
      <c r="AC43" s="1"/>
      <c r="AD43" s="1"/>
    </row>
    <row r="44" spans="1:30" ht="240">
      <c r="A44" s="22">
        <v>39</v>
      </c>
      <c r="B44" s="63" t="s">
        <v>64</v>
      </c>
      <c r="C44" s="63" t="s">
        <v>65</v>
      </c>
      <c r="D44" s="110">
        <v>47515996</v>
      </c>
      <c r="E44" s="110">
        <v>47515996</v>
      </c>
      <c r="F44" s="110">
        <v>600161455</v>
      </c>
      <c r="G44" s="63" t="s">
        <v>272</v>
      </c>
      <c r="H44" s="109" t="s">
        <v>67</v>
      </c>
      <c r="I44" s="109" t="s">
        <v>60</v>
      </c>
      <c r="J44" s="109" t="s">
        <v>68</v>
      </c>
      <c r="K44" s="28" t="s">
        <v>273</v>
      </c>
      <c r="L44" s="105" t="s">
        <v>274</v>
      </c>
      <c r="M44" s="29">
        <v>2100000</v>
      </c>
      <c r="N44" s="24">
        <v>2023</v>
      </c>
      <c r="O44" s="24">
        <v>2023</v>
      </c>
      <c r="P44" s="24" t="s">
        <v>211</v>
      </c>
      <c r="Q44" s="24" t="s">
        <v>211</v>
      </c>
      <c r="R44" s="24" t="s">
        <v>211</v>
      </c>
      <c r="S44" s="24" t="s">
        <v>211</v>
      </c>
      <c r="T44" s="106"/>
      <c r="U44" s="106"/>
      <c r="V44" s="24"/>
      <c r="W44" s="24"/>
      <c r="X44" s="24" t="s">
        <v>211</v>
      </c>
      <c r="Y44" s="24" t="s">
        <v>70</v>
      </c>
      <c r="Z44" s="24" t="s">
        <v>71</v>
      </c>
      <c r="AA44" s="23" t="s">
        <v>299</v>
      </c>
      <c r="AB44" s="1"/>
      <c r="AC44" s="1"/>
      <c r="AD44" s="1"/>
    </row>
    <row r="45" spans="1:30" ht="390">
      <c r="A45" s="101">
        <v>40</v>
      </c>
      <c r="B45" s="63" t="s">
        <v>64</v>
      </c>
      <c r="C45" s="63" t="s">
        <v>65</v>
      </c>
      <c r="D45" s="110">
        <v>47515996</v>
      </c>
      <c r="E45" s="110">
        <v>47515996</v>
      </c>
      <c r="F45" s="110">
        <v>600161455</v>
      </c>
      <c r="G45" s="63" t="s">
        <v>275</v>
      </c>
      <c r="H45" s="109" t="s">
        <v>67</v>
      </c>
      <c r="I45" s="109" t="s">
        <v>60</v>
      </c>
      <c r="J45" s="109" t="s">
        <v>68</v>
      </c>
      <c r="K45" s="28" t="s">
        <v>276</v>
      </c>
      <c r="L45" s="105" t="s">
        <v>277</v>
      </c>
      <c r="M45" s="29">
        <v>84000000</v>
      </c>
      <c r="N45" s="24">
        <v>2023</v>
      </c>
      <c r="O45" s="24">
        <v>2025</v>
      </c>
      <c r="P45" s="24" t="s">
        <v>211</v>
      </c>
      <c r="Q45" s="24" t="s">
        <v>211</v>
      </c>
      <c r="R45" s="24" t="s">
        <v>211</v>
      </c>
      <c r="S45" s="24" t="s">
        <v>211</v>
      </c>
      <c r="T45" s="106"/>
      <c r="U45" s="106"/>
      <c r="V45" s="24" t="s">
        <v>211</v>
      </c>
      <c r="W45" s="24" t="s">
        <v>211</v>
      </c>
      <c r="X45" s="24" t="s">
        <v>211</v>
      </c>
      <c r="Y45" s="24" t="s">
        <v>278</v>
      </c>
      <c r="Z45" s="24" t="s">
        <v>71</v>
      </c>
      <c r="AA45" s="23" t="s">
        <v>298</v>
      </c>
      <c r="AB45" s="1"/>
      <c r="AC45" s="1"/>
      <c r="AD45" s="1"/>
    </row>
    <row r="46" spans="1:30" ht="300">
      <c r="A46" s="22">
        <v>41</v>
      </c>
      <c r="B46" s="63" t="s">
        <v>64</v>
      </c>
      <c r="C46" s="63" t="s">
        <v>65</v>
      </c>
      <c r="D46" s="110">
        <v>47515996</v>
      </c>
      <c r="E46" s="110">
        <v>47515996</v>
      </c>
      <c r="F46" s="110">
        <v>600161455</v>
      </c>
      <c r="G46" s="63" t="s">
        <v>279</v>
      </c>
      <c r="H46" s="109" t="s">
        <v>67</v>
      </c>
      <c r="I46" s="109" t="s">
        <v>60</v>
      </c>
      <c r="J46" s="109" t="s">
        <v>68</v>
      </c>
      <c r="K46" s="28" t="s">
        <v>280</v>
      </c>
      <c r="L46" s="105">
        <v>5000000</v>
      </c>
      <c r="M46" s="29">
        <v>3500000</v>
      </c>
      <c r="N46" s="24">
        <v>2023</v>
      </c>
      <c r="O46" s="24">
        <v>2025</v>
      </c>
      <c r="P46" s="24" t="s">
        <v>211</v>
      </c>
      <c r="Q46" s="24" t="s">
        <v>211</v>
      </c>
      <c r="R46" s="24" t="s">
        <v>211</v>
      </c>
      <c r="S46" s="24" t="s">
        <v>211</v>
      </c>
      <c r="T46" s="106"/>
      <c r="U46" s="106"/>
      <c r="V46" s="24"/>
      <c r="W46" s="24" t="s">
        <v>211</v>
      </c>
      <c r="X46" s="24" t="s">
        <v>211</v>
      </c>
      <c r="Y46" s="24" t="s">
        <v>70</v>
      </c>
      <c r="Z46" s="24" t="s">
        <v>71</v>
      </c>
      <c r="AA46" s="23" t="s">
        <v>297</v>
      </c>
      <c r="AB46" s="1"/>
      <c r="AC46" s="1"/>
      <c r="AD46" s="1"/>
    </row>
    <row r="47" spans="1:30" ht="180">
      <c r="A47" s="22">
        <v>42</v>
      </c>
      <c r="B47" s="63" t="s">
        <v>64</v>
      </c>
      <c r="C47" s="63" t="s">
        <v>65</v>
      </c>
      <c r="D47" s="110">
        <v>47515996</v>
      </c>
      <c r="E47" s="110">
        <v>47515996</v>
      </c>
      <c r="F47" s="110">
        <v>600161455</v>
      </c>
      <c r="G47" s="63" t="s">
        <v>281</v>
      </c>
      <c r="H47" s="109" t="s">
        <v>67</v>
      </c>
      <c r="I47" s="109" t="s">
        <v>60</v>
      </c>
      <c r="J47" s="109" t="s">
        <v>68</v>
      </c>
      <c r="K47" s="28" t="s">
        <v>282</v>
      </c>
      <c r="L47" s="105">
        <v>3000000</v>
      </c>
      <c r="M47" s="29">
        <v>2100000</v>
      </c>
      <c r="N47" s="24">
        <v>2023</v>
      </c>
      <c r="O47" s="24">
        <v>2027</v>
      </c>
      <c r="P47" s="24" t="s">
        <v>211</v>
      </c>
      <c r="Q47" s="24" t="s">
        <v>211</v>
      </c>
      <c r="R47" s="24" t="s">
        <v>211</v>
      </c>
      <c r="S47" s="24" t="s">
        <v>211</v>
      </c>
      <c r="T47" s="106"/>
      <c r="U47" s="106"/>
      <c r="V47" s="24"/>
      <c r="W47" s="24"/>
      <c r="X47" s="24" t="s">
        <v>211</v>
      </c>
      <c r="Y47" s="24" t="s">
        <v>70</v>
      </c>
      <c r="Z47" s="24" t="s">
        <v>71</v>
      </c>
      <c r="AA47" s="23" t="s">
        <v>297</v>
      </c>
      <c r="AB47" s="1"/>
      <c r="AC47" s="1"/>
      <c r="AD47" s="1"/>
    </row>
    <row r="48" spans="1:30" ht="90">
      <c r="A48" s="101">
        <v>43</v>
      </c>
      <c r="B48" s="63" t="s">
        <v>64</v>
      </c>
      <c r="C48" s="63" t="s">
        <v>65</v>
      </c>
      <c r="D48" s="110">
        <v>47515996</v>
      </c>
      <c r="E48" s="110">
        <v>47515996</v>
      </c>
      <c r="F48" s="110">
        <v>600161455</v>
      </c>
      <c r="G48" s="63" t="s">
        <v>289</v>
      </c>
      <c r="H48" s="109" t="s">
        <v>67</v>
      </c>
      <c r="I48" s="109" t="s">
        <v>60</v>
      </c>
      <c r="J48" s="109" t="s">
        <v>68</v>
      </c>
      <c r="K48" s="28" t="s">
        <v>283</v>
      </c>
      <c r="L48" s="105">
        <v>1500000</v>
      </c>
      <c r="M48" s="29">
        <v>1050000</v>
      </c>
      <c r="N48" s="24">
        <v>2024</v>
      </c>
      <c r="O48" s="24">
        <v>2024</v>
      </c>
      <c r="P48" s="24" t="s">
        <v>211</v>
      </c>
      <c r="Q48" s="24" t="s">
        <v>211</v>
      </c>
      <c r="R48" s="24" t="s">
        <v>211</v>
      </c>
      <c r="S48" s="24" t="s">
        <v>211</v>
      </c>
      <c r="T48" s="106"/>
      <c r="U48" s="106"/>
      <c r="V48" s="24"/>
      <c r="W48" s="24"/>
      <c r="X48" s="24" t="s">
        <v>211</v>
      </c>
      <c r="Y48" s="24" t="s">
        <v>70</v>
      </c>
      <c r="Z48" s="24" t="s">
        <v>71</v>
      </c>
      <c r="AA48" s="23" t="s">
        <v>298</v>
      </c>
      <c r="AB48" s="1"/>
      <c r="AC48" s="1"/>
      <c r="AD48" s="1"/>
    </row>
    <row r="49" spans="1:30" ht="90">
      <c r="A49" s="22">
        <v>44</v>
      </c>
      <c r="B49" s="63" t="s">
        <v>64</v>
      </c>
      <c r="C49" s="63" t="s">
        <v>65</v>
      </c>
      <c r="D49" s="110">
        <v>47515996</v>
      </c>
      <c r="E49" s="110">
        <v>47515996</v>
      </c>
      <c r="F49" s="110">
        <v>600161455</v>
      </c>
      <c r="G49" s="63" t="s">
        <v>284</v>
      </c>
      <c r="H49" s="109" t="s">
        <v>67</v>
      </c>
      <c r="I49" s="109" t="s">
        <v>60</v>
      </c>
      <c r="J49" s="109" t="s">
        <v>68</v>
      </c>
      <c r="K49" s="28" t="s">
        <v>285</v>
      </c>
      <c r="L49" s="105">
        <v>500000</v>
      </c>
      <c r="M49" s="29">
        <v>350000</v>
      </c>
      <c r="N49" s="24">
        <v>2023</v>
      </c>
      <c r="O49" s="24">
        <v>2023</v>
      </c>
      <c r="P49" s="24" t="s">
        <v>211</v>
      </c>
      <c r="Q49" s="24" t="s">
        <v>211</v>
      </c>
      <c r="R49" s="24" t="s">
        <v>211</v>
      </c>
      <c r="S49" s="24" t="s">
        <v>211</v>
      </c>
      <c r="T49" s="106"/>
      <c r="U49" s="106"/>
      <c r="V49" s="24" t="s">
        <v>211</v>
      </c>
      <c r="W49" s="24"/>
      <c r="X49" s="24" t="s">
        <v>211</v>
      </c>
      <c r="Y49" s="24" t="s">
        <v>70</v>
      </c>
      <c r="Z49" s="24" t="s">
        <v>71</v>
      </c>
      <c r="AA49" s="23" t="s">
        <v>299</v>
      </c>
      <c r="AB49" s="1"/>
      <c r="AC49" s="1"/>
      <c r="AD49" s="1"/>
    </row>
    <row r="50" spans="1:30" ht="150">
      <c r="A50" s="22">
        <v>45</v>
      </c>
      <c r="B50" s="63" t="s">
        <v>64</v>
      </c>
      <c r="C50" s="63" t="s">
        <v>65</v>
      </c>
      <c r="D50" s="110">
        <v>47515996</v>
      </c>
      <c r="E50" s="110">
        <v>47515996</v>
      </c>
      <c r="F50" s="110">
        <v>600161455</v>
      </c>
      <c r="G50" s="63" t="s">
        <v>286</v>
      </c>
      <c r="H50" s="109" t="s">
        <v>67</v>
      </c>
      <c r="I50" s="109" t="s">
        <v>60</v>
      </c>
      <c r="J50" s="109" t="s">
        <v>68</v>
      </c>
      <c r="K50" s="28" t="s">
        <v>287</v>
      </c>
      <c r="L50" s="105">
        <v>3500000</v>
      </c>
      <c r="M50" s="29">
        <v>2450000</v>
      </c>
      <c r="N50" s="24">
        <v>2023</v>
      </c>
      <c r="O50" s="24">
        <v>2023</v>
      </c>
      <c r="P50" s="24" t="s">
        <v>211</v>
      </c>
      <c r="Q50" s="24" t="s">
        <v>211</v>
      </c>
      <c r="R50" s="24" t="s">
        <v>211</v>
      </c>
      <c r="S50" s="24" t="s">
        <v>211</v>
      </c>
      <c r="T50" s="106"/>
      <c r="U50" s="106"/>
      <c r="V50" s="24"/>
      <c r="W50" s="24" t="s">
        <v>211</v>
      </c>
      <c r="X50" s="24" t="s">
        <v>211</v>
      </c>
      <c r="Y50" s="24" t="s">
        <v>288</v>
      </c>
      <c r="Z50" s="24" t="s">
        <v>71</v>
      </c>
      <c r="AA50" s="23" t="s">
        <v>298</v>
      </c>
      <c r="AB50" s="1"/>
      <c r="AC50" s="1"/>
      <c r="AD50" s="1"/>
    </row>
    <row r="51" spans="1:30" ht="45">
      <c r="A51" s="111">
        <v>46</v>
      </c>
      <c r="B51" s="63" t="s">
        <v>304</v>
      </c>
      <c r="C51" s="63" t="s">
        <v>305</v>
      </c>
      <c r="D51" s="110">
        <v>47558130</v>
      </c>
      <c r="E51" s="110">
        <v>47558130</v>
      </c>
      <c r="F51" s="110" t="s">
        <v>306</v>
      </c>
      <c r="G51" s="63" t="s">
        <v>307</v>
      </c>
      <c r="H51" s="109" t="s">
        <v>67</v>
      </c>
      <c r="I51" s="109" t="s">
        <v>60</v>
      </c>
      <c r="J51" s="63" t="s">
        <v>308</v>
      </c>
      <c r="K51" s="28" t="s">
        <v>307</v>
      </c>
      <c r="L51" s="105">
        <v>50000000</v>
      </c>
      <c r="M51" s="29">
        <f>L51/100*70</f>
        <v>35000000</v>
      </c>
      <c r="N51" s="24">
        <v>2024</v>
      </c>
      <c r="O51" s="24">
        <v>2025</v>
      </c>
      <c r="P51" s="103" t="s">
        <v>211</v>
      </c>
      <c r="Q51" s="103" t="s">
        <v>211</v>
      </c>
      <c r="R51" s="103" t="s">
        <v>211</v>
      </c>
      <c r="S51" s="103" t="s">
        <v>211</v>
      </c>
      <c r="T51" s="135"/>
      <c r="U51" s="103"/>
      <c r="V51" s="103" t="s">
        <v>211</v>
      </c>
      <c r="W51" s="103" t="s">
        <v>211</v>
      </c>
      <c r="X51" s="103" t="s">
        <v>211</v>
      </c>
      <c r="Y51" s="24" t="s">
        <v>309</v>
      </c>
      <c r="Z51" s="24" t="s">
        <v>71</v>
      </c>
      <c r="AA51" s="23" t="s">
        <v>298</v>
      </c>
      <c r="AB51" s="1"/>
      <c r="AC51" s="1"/>
      <c r="AD51" s="1"/>
    </row>
    <row r="52" spans="1:30" ht="30">
      <c r="A52" s="111">
        <v>47</v>
      </c>
      <c r="B52" s="63" t="s">
        <v>304</v>
      </c>
      <c r="C52" s="63" t="s">
        <v>305</v>
      </c>
      <c r="D52" s="110">
        <v>47558130</v>
      </c>
      <c r="E52" s="110">
        <v>47558130</v>
      </c>
      <c r="F52" s="110" t="s">
        <v>306</v>
      </c>
      <c r="G52" s="63" t="s">
        <v>310</v>
      </c>
      <c r="H52" s="109" t="s">
        <v>67</v>
      </c>
      <c r="I52" s="109" t="s">
        <v>60</v>
      </c>
      <c r="J52" s="63" t="s">
        <v>308</v>
      </c>
      <c r="K52" s="28" t="s">
        <v>310</v>
      </c>
      <c r="L52" s="105">
        <v>60000000</v>
      </c>
      <c r="M52" s="29">
        <f t="shared" ref="M52:M54" si="7">L52/100*70</f>
        <v>42000000</v>
      </c>
      <c r="N52" s="24">
        <v>2024</v>
      </c>
      <c r="O52" s="24">
        <v>2025</v>
      </c>
      <c r="P52" s="103" t="s">
        <v>211</v>
      </c>
      <c r="Q52" s="103" t="s">
        <v>211</v>
      </c>
      <c r="R52" s="103" t="s">
        <v>211</v>
      </c>
      <c r="S52" s="103" t="s">
        <v>211</v>
      </c>
      <c r="T52" s="135"/>
      <c r="U52" s="103" t="s">
        <v>211</v>
      </c>
      <c r="V52" s="103" t="s">
        <v>211</v>
      </c>
      <c r="W52" s="103" t="s">
        <v>211</v>
      </c>
      <c r="X52" s="103" t="s">
        <v>211</v>
      </c>
      <c r="Y52" s="24" t="s">
        <v>70</v>
      </c>
      <c r="Z52" s="24" t="s">
        <v>71</v>
      </c>
      <c r="AA52" s="23" t="s">
        <v>297</v>
      </c>
      <c r="AB52" s="1"/>
      <c r="AC52" s="1"/>
      <c r="AD52" s="1"/>
    </row>
    <row r="53" spans="1:30" ht="45">
      <c r="A53" s="111">
        <v>48</v>
      </c>
      <c r="B53" s="63" t="s">
        <v>304</v>
      </c>
      <c r="C53" s="63" t="s">
        <v>305</v>
      </c>
      <c r="D53" s="110">
        <v>47558130</v>
      </c>
      <c r="E53" s="110">
        <v>47558130</v>
      </c>
      <c r="F53" s="110" t="s">
        <v>306</v>
      </c>
      <c r="G53" s="63" t="s">
        <v>311</v>
      </c>
      <c r="H53" s="109" t="s">
        <v>67</v>
      </c>
      <c r="I53" s="109" t="s">
        <v>60</v>
      </c>
      <c r="J53" s="63" t="s">
        <v>308</v>
      </c>
      <c r="K53" s="28" t="s">
        <v>311</v>
      </c>
      <c r="L53" s="105">
        <v>15000000</v>
      </c>
      <c r="M53" s="29">
        <f t="shared" si="7"/>
        <v>10500000</v>
      </c>
      <c r="N53" s="24">
        <v>2023</v>
      </c>
      <c r="O53" s="24">
        <v>2025</v>
      </c>
      <c r="P53" s="103" t="s">
        <v>211</v>
      </c>
      <c r="Q53" s="103" t="s">
        <v>211</v>
      </c>
      <c r="R53" s="103" t="s">
        <v>211</v>
      </c>
      <c r="S53" s="103" t="s">
        <v>211</v>
      </c>
      <c r="T53" s="135"/>
      <c r="U53" s="103" t="s">
        <v>211</v>
      </c>
      <c r="V53" s="103" t="s">
        <v>211</v>
      </c>
      <c r="W53" s="103" t="s">
        <v>211</v>
      </c>
      <c r="X53" s="135"/>
      <c r="Y53" s="24" t="s">
        <v>309</v>
      </c>
      <c r="Z53" s="24" t="s">
        <v>71</v>
      </c>
      <c r="AA53" s="23" t="s">
        <v>297</v>
      </c>
      <c r="AB53" s="1"/>
      <c r="AC53" s="1"/>
      <c r="AD53" s="1"/>
    </row>
    <row r="54" spans="1:30" ht="30">
      <c r="A54" s="111">
        <v>49</v>
      </c>
      <c r="B54" s="63" t="s">
        <v>304</v>
      </c>
      <c r="C54" s="63" t="s">
        <v>305</v>
      </c>
      <c r="D54" s="110">
        <v>47558130</v>
      </c>
      <c r="E54" s="110">
        <v>47558130</v>
      </c>
      <c r="F54" s="110" t="s">
        <v>306</v>
      </c>
      <c r="G54" s="63" t="s">
        <v>312</v>
      </c>
      <c r="H54" s="109" t="s">
        <v>67</v>
      </c>
      <c r="I54" s="109" t="s">
        <v>60</v>
      </c>
      <c r="J54" s="63" t="s">
        <v>308</v>
      </c>
      <c r="K54" s="28" t="s">
        <v>312</v>
      </c>
      <c r="L54" s="105">
        <v>30000000</v>
      </c>
      <c r="M54" s="29">
        <f t="shared" si="7"/>
        <v>21000000</v>
      </c>
      <c r="N54" s="24">
        <v>2023</v>
      </c>
      <c r="O54" s="24">
        <v>2025</v>
      </c>
      <c r="P54" s="103" t="s">
        <v>211</v>
      </c>
      <c r="Q54" s="103" t="s">
        <v>211</v>
      </c>
      <c r="R54" s="103" t="s">
        <v>211</v>
      </c>
      <c r="S54" s="103" t="s">
        <v>211</v>
      </c>
      <c r="T54" s="135"/>
      <c r="U54" s="135"/>
      <c r="V54" s="135"/>
      <c r="W54" s="135"/>
      <c r="X54" s="103" t="s">
        <v>211</v>
      </c>
      <c r="Y54" s="24" t="s">
        <v>70</v>
      </c>
      <c r="Z54" s="24" t="s">
        <v>71</v>
      </c>
      <c r="AA54" s="23" t="s">
        <v>297</v>
      </c>
      <c r="AB54" s="1"/>
      <c r="AC54" s="1"/>
      <c r="AD54" s="1"/>
    </row>
    <row r="55" spans="1:30" ht="150">
      <c r="A55" s="111">
        <v>50</v>
      </c>
      <c r="B55" s="63" t="s">
        <v>111</v>
      </c>
      <c r="C55" s="63" t="s">
        <v>77</v>
      </c>
      <c r="D55" s="110">
        <v>47515597</v>
      </c>
      <c r="E55" s="110">
        <v>47515597</v>
      </c>
      <c r="F55" s="110">
        <v>600043142</v>
      </c>
      <c r="G55" s="63" t="s">
        <v>313</v>
      </c>
      <c r="H55" s="109" t="s">
        <v>67</v>
      </c>
      <c r="I55" s="109" t="s">
        <v>60</v>
      </c>
      <c r="J55" s="63" t="s">
        <v>60</v>
      </c>
      <c r="K55" s="28" t="s">
        <v>321</v>
      </c>
      <c r="L55" s="105">
        <v>689000</v>
      </c>
      <c r="M55" s="29">
        <f>L55/100*70</f>
        <v>482300</v>
      </c>
      <c r="N55" s="24" t="s">
        <v>315</v>
      </c>
      <c r="O55" s="24" t="s">
        <v>316</v>
      </c>
      <c r="P55" s="103" t="s">
        <v>211</v>
      </c>
      <c r="Q55" s="103" t="s">
        <v>211</v>
      </c>
      <c r="R55" s="103"/>
      <c r="S55" s="103"/>
      <c r="T55" s="103"/>
      <c r="U55" s="103"/>
      <c r="V55" s="103" t="s">
        <v>211</v>
      </c>
      <c r="W55" s="135"/>
      <c r="X55" s="135"/>
      <c r="Y55" s="24" t="s">
        <v>314</v>
      </c>
      <c r="Z55" s="24" t="s">
        <v>71</v>
      </c>
      <c r="AA55" s="23" t="s">
        <v>298</v>
      </c>
      <c r="AB55" s="1"/>
      <c r="AC55" s="1"/>
      <c r="AD55" s="1"/>
    </row>
    <row r="56" spans="1:30" ht="30.75" thickBot="1">
      <c r="A56" s="57">
        <v>51</v>
      </c>
      <c r="B56" s="69" t="s">
        <v>230</v>
      </c>
      <c r="C56" s="69" t="s">
        <v>221</v>
      </c>
      <c r="D56" s="112">
        <v>47514213</v>
      </c>
      <c r="E56" s="112">
        <v>47514213</v>
      </c>
      <c r="F56" s="112">
        <v>600043100</v>
      </c>
      <c r="G56" s="69" t="s">
        <v>237</v>
      </c>
      <c r="H56" s="113" t="s">
        <v>67</v>
      </c>
      <c r="I56" s="113" t="s">
        <v>60</v>
      </c>
      <c r="J56" s="113" t="s">
        <v>226</v>
      </c>
      <c r="K56" s="102" t="s">
        <v>318</v>
      </c>
      <c r="L56" s="107">
        <v>700000</v>
      </c>
      <c r="M56" s="107">
        <f>L56/100*70</f>
        <v>490000</v>
      </c>
      <c r="N56" s="32" t="s">
        <v>319</v>
      </c>
      <c r="O56" s="32" t="s">
        <v>320</v>
      </c>
      <c r="P56" s="136" t="s">
        <v>211</v>
      </c>
      <c r="Q56" s="136" t="s">
        <v>211</v>
      </c>
      <c r="R56" s="136" t="s">
        <v>211</v>
      </c>
      <c r="S56" s="136" t="s">
        <v>211</v>
      </c>
      <c r="T56" s="137"/>
      <c r="U56" s="137"/>
      <c r="V56" s="136" t="s">
        <v>211</v>
      </c>
      <c r="W56" s="137"/>
      <c r="X56" s="137"/>
      <c r="Y56" s="32" t="s">
        <v>70</v>
      </c>
      <c r="Z56" s="32" t="s">
        <v>71</v>
      </c>
      <c r="AA56" s="33" t="s">
        <v>297</v>
      </c>
      <c r="AB56" s="1"/>
      <c r="AC56" s="1"/>
      <c r="AD56" s="1"/>
    </row>
    <row r="57" spans="1:30">
      <c r="A57" s="1"/>
      <c r="B57" s="1"/>
      <c r="C57" s="4"/>
      <c r="D57" s="4"/>
      <c r="E57" s="4"/>
      <c r="F57" s="4"/>
      <c r="G57" s="1"/>
      <c r="H57" s="1"/>
      <c r="I57" s="1"/>
      <c r="J57" s="1"/>
      <c r="K57" s="1"/>
      <c r="L57" s="3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4" t="s">
        <v>317</v>
      </c>
      <c r="B58" s="1"/>
      <c r="C58" s="4"/>
      <c r="D58" s="4"/>
      <c r="E58" s="4"/>
      <c r="F58" s="4"/>
      <c r="G58" s="1"/>
      <c r="H58" s="1"/>
      <c r="I58" s="1"/>
      <c r="J58" s="1"/>
      <c r="K58" s="1"/>
      <c r="L58" s="3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4"/>
      <c r="D59" s="4"/>
      <c r="E59" s="4"/>
      <c r="F59" s="4"/>
      <c r="G59" s="1"/>
      <c r="H59" s="1"/>
      <c r="I59" s="1"/>
      <c r="J59" s="1"/>
      <c r="K59" s="1"/>
      <c r="L59" s="3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4" t="s">
        <v>35</v>
      </c>
      <c r="B60" s="4"/>
      <c r="C60" s="1"/>
      <c r="D60" s="1"/>
      <c r="E60" s="1"/>
      <c r="F60" s="1"/>
      <c r="G60" s="1"/>
      <c r="H60" s="1"/>
      <c r="I60" s="1"/>
      <c r="J60" s="1"/>
      <c r="K60" s="1"/>
      <c r="L60" s="3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5" t="s">
        <v>36</v>
      </c>
      <c r="B61" s="4"/>
      <c r="C61" s="1"/>
      <c r="D61" s="1"/>
      <c r="E61" s="1"/>
      <c r="F61" s="1"/>
      <c r="G61" s="1"/>
      <c r="H61" s="1"/>
      <c r="I61" s="1"/>
      <c r="J61" s="1"/>
      <c r="K61" s="1"/>
      <c r="L61" s="3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4" t="s">
        <v>37</v>
      </c>
      <c r="B62" s="4"/>
      <c r="C62" s="1"/>
      <c r="D62" s="1"/>
      <c r="E62" s="1"/>
      <c r="F62" s="1"/>
      <c r="G62" s="1"/>
      <c r="H62" s="1"/>
      <c r="I62" s="1"/>
      <c r="J62" s="1"/>
      <c r="K62" s="1"/>
      <c r="L62" s="3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4" t="s">
        <v>38</v>
      </c>
      <c r="B63" s="4"/>
      <c r="C63" s="1"/>
      <c r="D63" s="1"/>
      <c r="E63" s="1"/>
      <c r="F63" s="1"/>
      <c r="G63" s="1"/>
      <c r="H63" s="1"/>
      <c r="I63" s="1"/>
      <c r="J63" s="1"/>
      <c r="K63" s="1"/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 t="s">
        <v>39</v>
      </c>
      <c r="B65" s="4"/>
      <c r="C65" s="1"/>
      <c r="D65" s="1"/>
      <c r="E65" s="1"/>
      <c r="F65" s="1"/>
      <c r="G65" s="1"/>
      <c r="H65" s="1"/>
      <c r="I65" s="1"/>
      <c r="J65" s="1"/>
      <c r="K65" s="1"/>
      <c r="L65" s="3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6" t="s">
        <v>40</v>
      </c>
      <c r="B67" s="6"/>
      <c r="C67" s="6"/>
      <c r="D67" s="6"/>
      <c r="E67" s="6"/>
      <c r="F67" s="6"/>
      <c r="G67" s="6"/>
      <c r="H67" s="6"/>
      <c r="I67" s="1"/>
      <c r="J67" s="1"/>
      <c r="K67" s="1"/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6" t="s">
        <v>41</v>
      </c>
      <c r="B68" s="6"/>
      <c r="C68" s="6"/>
      <c r="D68" s="6"/>
      <c r="E68" s="6"/>
      <c r="F68" s="6"/>
      <c r="G68" s="6"/>
      <c r="H68" s="6"/>
      <c r="I68" s="1"/>
      <c r="J68" s="1"/>
      <c r="K68" s="1"/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6" t="s">
        <v>42</v>
      </c>
      <c r="B69" s="6"/>
      <c r="C69" s="6"/>
      <c r="D69" s="6"/>
      <c r="E69" s="6"/>
      <c r="F69" s="6"/>
      <c r="G69" s="6"/>
      <c r="H69" s="6"/>
      <c r="I69" s="1"/>
      <c r="J69" s="1"/>
      <c r="K69" s="1"/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6" t="s">
        <v>43</v>
      </c>
      <c r="B70" s="6"/>
      <c r="C70" s="6"/>
      <c r="D70" s="6"/>
      <c r="E70" s="6"/>
      <c r="F70" s="6"/>
      <c r="G70" s="6"/>
      <c r="H70" s="6"/>
      <c r="I70" s="1"/>
      <c r="J70" s="1"/>
      <c r="K70" s="1"/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6" t="s">
        <v>44</v>
      </c>
      <c r="B71" s="6"/>
      <c r="C71" s="6"/>
      <c r="D71" s="6"/>
      <c r="E71" s="6"/>
      <c r="F71" s="6"/>
      <c r="G71" s="6"/>
      <c r="H71" s="6"/>
      <c r="I71" s="1"/>
      <c r="J71" s="1"/>
      <c r="K71" s="1"/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6" t="s">
        <v>45</v>
      </c>
      <c r="B72" s="6"/>
      <c r="C72" s="6"/>
      <c r="D72" s="6"/>
      <c r="E72" s="6"/>
      <c r="F72" s="6"/>
      <c r="G72" s="6"/>
      <c r="H72" s="6"/>
      <c r="I72" s="1"/>
      <c r="J72" s="1"/>
      <c r="K72" s="1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6" t="s">
        <v>46</v>
      </c>
      <c r="B73" s="6"/>
      <c r="C73" s="6"/>
      <c r="D73" s="6"/>
      <c r="E73" s="6"/>
      <c r="F73" s="6"/>
      <c r="G73" s="6"/>
      <c r="H73" s="6"/>
      <c r="I73" s="1"/>
      <c r="J73" s="1"/>
      <c r="K73" s="1"/>
      <c r="L73" s="3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7" t="s">
        <v>47</v>
      </c>
      <c r="B74" s="7"/>
      <c r="C74" s="7"/>
      <c r="D74" s="7"/>
      <c r="E74" s="7"/>
      <c r="F74" s="1"/>
      <c r="G74" s="1"/>
      <c r="H74" s="1"/>
      <c r="I74" s="1"/>
      <c r="J74" s="1"/>
      <c r="K74" s="1"/>
      <c r="L74" s="3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6" t="s">
        <v>48</v>
      </c>
      <c r="B75" s="6"/>
      <c r="C75" s="6"/>
      <c r="D75" s="6"/>
      <c r="E75" s="6"/>
      <c r="F75" s="6"/>
      <c r="G75" s="2"/>
      <c r="H75" s="2"/>
      <c r="I75" s="2"/>
      <c r="J75" s="2"/>
      <c r="K75" s="2"/>
      <c r="L75" s="8"/>
      <c r="M75" s="8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6" t="s">
        <v>49</v>
      </c>
      <c r="B76" s="6"/>
      <c r="C76" s="6"/>
      <c r="D76" s="6"/>
      <c r="E76" s="6"/>
      <c r="F76" s="6"/>
      <c r="G76" s="2"/>
      <c r="H76" s="2"/>
      <c r="I76" s="2"/>
      <c r="J76" s="2"/>
      <c r="K76" s="2"/>
      <c r="L76" s="8"/>
      <c r="M76" s="8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6"/>
      <c r="B77" s="6"/>
      <c r="C77" s="6"/>
      <c r="D77" s="6"/>
      <c r="E77" s="6"/>
      <c r="F77" s="6"/>
      <c r="G77" s="2"/>
      <c r="H77" s="2"/>
      <c r="I77" s="2"/>
      <c r="J77" s="2"/>
      <c r="K77" s="2"/>
      <c r="L77" s="8"/>
      <c r="M77" s="8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6" t="s">
        <v>50</v>
      </c>
      <c r="B78" s="6"/>
      <c r="C78" s="6"/>
      <c r="D78" s="6"/>
      <c r="E78" s="6"/>
      <c r="F78" s="6"/>
      <c r="G78" s="2"/>
      <c r="H78" s="2"/>
      <c r="I78" s="2"/>
      <c r="J78" s="2"/>
      <c r="K78" s="2"/>
      <c r="L78" s="8"/>
      <c r="M78" s="8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6" t="s">
        <v>51</v>
      </c>
      <c r="B79" s="6"/>
      <c r="C79" s="6"/>
      <c r="D79" s="6"/>
      <c r="E79" s="6"/>
      <c r="F79" s="6"/>
      <c r="G79" s="2"/>
      <c r="H79" s="2"/>
      <c r="I79" s="2"/>
      <c r="J79" s="2"/>
      <c r="K79" s="2"/>
      <c r="L79" s="8"/>
      <c r="M79" s="8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 t="s">
        <v>52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3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9" t="s">
        <v>53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3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 t="s">
        <v>54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3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3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10"/>
      <c r="M85" s="10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10"/>
      <c r="M86" s="10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>
      <c r="A87" s="11"/>
      <c r="B87" s="12"/>
      <c r="C87" s="2"/>
      <c r="D87" s="2"/>
      <c r="E87" s="2"/>
      <c r="F87" s="2"/>
      <c r="G87" s="2"/>
      <c r="H87" s="2"/>
      <c r="I87" s="2"/>
      <c r="J87" s="1"/>
      <c r="K87" s="1"/>
      <c r="L87" s="3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8"/>
      <c r="M88" s="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6"/>
      <c r="B89" s="6"/>
      <c r="C89" s="6"/>
      <c r="D89" s="6"/>
      <c r="E89" s="6"/>
      <c r="F89" s="6"/>
      <c r="G89" s="6"/>
      <c r="H89" s="6"/>
      <c r="I89" s="2"/>
      <c r="J89" s="13"/>
      <c r="K89" s="13"/>
      <c r="L89" s="14"/>
      <c r="M89" s="14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3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</sheetData>
  <mergeCells count="30">
    <mergeCell ref="AA3:AA5"/>
    <mergeCell ref="Y4:Y5"/>
    <mergeCell ref="Z4:Z5"/>
    <mergeCell ref="O4:O5"/>
    <mergeCell ref="P4:S4"/>
    <mergeCell ref="T4:T5"/>
    <mergeCell ref="U4:U5"/>
    <mergeCell ref="V4:V5"/>
    <mergeCell ref="W4:W5"/>
    <mergeCell ref="F4:F5"/>
    <mergeCell ref="L4:L5"/>
    <mergeCell ref="M4:M5"/>
    <mergeCell ref="N4:N5"/>
    <mergeCell ref="X4:X5"/>
    <mergeCell ref="A2:Z2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Y3:Z3"/>
    <mergeCell ref="B4:B5"/>
    <mergeCell ref="C4:C5"/>
    <mergeCell ref="D4:D5"/>
    <mergeCell ref="E4:E5"/>
  </mergeCells>
  <pageMargins left="0.25" right="0.25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3" workbookViewId="0">
      <selection activeCell="A18" sqref="A18"/>
    </sheetView>
  </sheetViews>
  <sheetFormatPr defaultRowHeight="15"/>
  <cols>
    <col min="2" max="2" width="19.5703125" customWidth="1"/>
    <col min="3" max="4" width="10.5703125" customWidth="1"/>
    <col min="5" max="5" width="11.140625" customWidth="1"/>
    <col min="6" max="6" width="11.85546875" customWidth="1"/>
    <col min="7" max="7" width="22" customWidth="1"/>
    <col min="8" max="8" width="13.5703125" customWidth="1"/>
    <col min="9" max="9" width="9.42578125" customWidth="1"/>
    <col min="10" max="10" width="10.7109375" customWidth="1"/>
    <col min="11" max="11" width="29.85546875" customWidth="1"/>
    <col min="12" max="12" width="12.5703125" customWidth="1"/>
    <col min="13" max="13" width="12.42578125" customWidth="1"/>
    <col min="17" max="17" width="10.5703125" customWidth="1"/>
    <col min="18" max="18" width="11.28515625" customWidth="1"/>
    <col min="20" max="20" width="7.42578125" customWidth="1"/>
  </cols>
  <sheetData>
    <row r="1" spans="1:20" ht="27" thickBot="1">
      <c r="A1" s="138" t="s">
        <v>322</v>
      </c>
    </row>
    <row r="2" spans="1:20" ht="19.5" thickBot="1">
      <c r="A2" s="198" t="s">
        <v>112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27"/>
    </row>
    <row r="3" spans="1:20">
      <c r="A3" s="200" t="s">
        <v>1</v>
      </c>
      <c r="B3" s="202" t="s">
        <v>2</v>
      </c>
      <c r="C3" s="203"/>
      <c r="D3" s="203"/>
      <c r="E3" s="203"/>
      <c r="F3" s="204"/>
      <c r="G3" s="200" t="s">
        <v>3</v>
      </c>
      <c r="H3" s="205" t="s">
        <v>113</v>
      </c>
      <c r="I3" s="207" t="s">
        <v>5</v>
      </c>
      <c r="J3" s="200" t="s">
        <v>6</v>
      </c>
      <c r="K3" s="200" t="s">
        <v>7</v>
      </c>
      <c r="L3" s="209" t="s">
        <v>114</v>
      </c>
      <c r="M3" s="210"/>
      <c r="N3" s="169" t="s">
        <v>9</v>
      </c>
      <c r="O3" s="170"/>
      <c r="P3" s="196" t="s">
        <v>115</v>
      </c>
      <c r="Q3" s="197"/>
      <c r="R3" s="169" t="s">
        <v>11</v>
      </c>
      <c r="S3" s="170"/>
      <c r="T3" s="183" t="s">
        <v>303</v>
      </c>
    </row>
    <row r="4" spans="1:20" ht="117.75" thickBot="1">
      <c r="A4" s="201"/>
      <c r="B4" s="40" t="s">
        <v>12</v>
      </c>
      <c r="C4" s="41" t="s">
        <v>13</v>
      </c>
      <c r="D4" s="41" t="s">
        <v>14</v>
      </c>
      <c r="E4" s="41" t="s">
        <v>15</v>
      </c>
      <c r="F4" s="42" t="s">
        <v>16</v>
      </c>
      <c r="G4" s="201"/>
      <c r="H4" s="206"/>
      <c r="I4" s="208"/>
      <c r="J4" s="201"/>
      <c r="K4" s="201"/>
      <c r="L4" s="43" t="s">
        <v>17</v>
      </c>
      <c r="M4" s="44" t="s">
        <v>116</v>
      </c>
      <c r="N4" s="15" t="s">
        <v>19</v>
      </c>
      <c r="O4" s="16" t="s">
        <v>20</v>
      </c>
      <c r="P4" s="45" t="s">
        <v>117</v>
      </c>
      <c r="Q4" s="46" t="s">
        <v>118</v>
      </c>
      <c r="R4" s="47" t="s">
        <v>27</v>
      </c>
      <c r="S4" s="16" t="s">
        <v>28</v>
      </c>
      <c r="T4" s="195"/>
    </row>
    <row r="5" spans="1:20" ht="74.099999999999994" customHeight="1">
      <c r="A5" s="17">
        <v>1</v>
      </c>
      <c r="B5" s="39" t="s">
        <v>97</v>
      </c>
      <c r="C5" s="39" t="s">
        <v>98</v>
      </c>
      <c r="D5" s="39">
        <v>75030420</v>
      </c>
      <c r="E5" s="39">
        <v>7511183</v>
      </c>
      <c r="F5" s="48">
        <v>600043061</v>
      </c>
      <c r="G5" s="39" t="s">
        <v>119</v>
      </c>
      <c r="H5" s="39" t="s">
        <v>67</v>
      </c>
      <c r="I5" s="39" t="s">
        <v>60</v>
      </c>
      <c r="J5" s="39" t="s">
        <v>100</v>
      </c>
      <c r="K5" s="39" t="s">
        <v>120</v>
      </c>
      <c r="L5" s="49">
        <v>5000000</v>
      </c>
      <c r="M5" s="49">
        <f>L5/100*70</f>
        <v>3500000</v>
      </c>
      <c r="N5" s="50">
        <v>2024</v>
      </c>
      <c r="O5" s="50">
        <v>2026</v>
      </c>
      <c r="P5" s="35" t="s">
        <v>69</v>
      </c>
      <c r="Q5" s="51"/>
      <c r="R5" s="52" t="s">
        <v>121</v>
      </c>
      <c r="S5" s="50" t="s">
        <v>71</v>
      </c>
      <c r="T5" s="128" t="s">
        <v>298</v>
      </c>
    </row>
    <row r="6" spans="1:20" ht="72" customHeight="1">
      <c r="A6" s="111">
        <v>2</v>
      </c>
      <c r="B6" s="114" t="s">
        <v>97</v>
      </c>
      <c r="C6" s="114" t="s">
        <v>98</v>
      </c>
      <c r="D6" s="114">
        <v>75030420</v>
      </c>
      <c r="E6" s="114">
        <v>7511183</v>
      </c>
      <c r="F6" s="115">
        <v>600043061</v>
      </c>
      <c r="G6" s="114" t="s">
        <v>122</v>
      </c>
      <c r="H6" s="114" t="s">
        <v>67</v>
      </c>
      <c r="I6" s="114" t="s">
        <v>60</v>
      </c>
      <c r="J6" s="114" t="s">
        <v>100</v>
      </c>
      <c r="K6" s="114" t="s">
        <v>123</v>
      </c>
      <c r="L6" s="116">
        <v>2000000</v>
      </c>
      <c r="M6" s="116">
        <f t="shared" ref="M6:M14" si="0">L6/100*70</f>
        <v>1400000</v>
      </c>
      <c r="N6" s="117">
        <v>2025</v>
      </c>
      <c r="O6" s="117">
        <v>2026</v>
      </c>
      <c r="P6" s="118"/>
      <c r="Q6" s="118"/>
      <c r="R6" s="117" t="s">
        <v>70</v>
      </c>
      <c r="S6" s="117" t="s">
        <v>71</v>
      </c>
      <c r="T6" s="129" t="s">
        <v>299</v>
      </c>
    </row>
    <row r="7" spans="1:20" ht="42.75">
      <c r="A7" s="111">
        <v>3</v>
      </c>
      <c r="B7" s="114" t="s">
        <v>213</v>
      </c>
      <c r="C7" s="114" t="s">
        <v>214</v>
      </c>
      <c r="D7" s="114">
        <v>71007954</v>
      </c>
      <c r="E7" s="114">
        <v>7510799</v>
      </c>
      <c r="F7" s="115">
        <v>60042448</v>
      </c>
      <c r="G7" s="114" t="s">
        <v>215</v>
      </c>
      <c r="H7" s="114" t="s">
        <v>67</v>
      </c>
      <c r="I7" s="114" t="s">
        <v>60</v>
      </c>
      <c r="J7" s="114" t="s">
        <v>225</v>
      </c>
      <c r="K7" s="114" t="s">
        <v>215</v>
      </c>
      <c r="L7" s="116">
        <v>2900000</v>
      </c>
      <c r="M7" s="116">
        <f t="shared" si="0"/>
        <v>2030000</v>
      </c>
      <c r="N7" s="117"/>
      <c r="O7" s="117">
        <v>2027</v>
      </c>
      <c r="P7" s="100" t="s">
        <v>211</v>
      </c>
      <c r="Q7" s="100" t="s">
        <v>211</v>
      </c>
      <c r="R7" s="117" t="s">
        <v>70</v>
      </c>
      <c r="S7" s="117" t="s">
        <v>71</v>
      </c>
      <c r="T7" s="129" t="s">
        <v>298</v>
      </c>
    </row>
    <row r="8" spans="1:20" ht="28.5">
      <c r="A8" s="111">
        <v>4</v>
      </c>
      <c r="B8" s="114" t="s">
        <v>213</v>
      </c>
      <c r="C8" s="114" t="s">
        <v>214</v>
      </c>
      <c r="D8" s="114">
        <v>71007954</v>
      </c>
      <c r="E8" s="114">
        <v>7510799</v>
      </c>
      <c r="F8" s="115">
        <v>60042448</v>
      </c>
      <c r="G8" s="114" t="s">
        <v>216</v>
      </c>
      <c r="H8" s="114" t="s">
        <v>67</v>
      </c>
      <c r="I8" s="114" t="s">
        <v>60</v>
      </c>
      <c r="J8" s="114" t="s">
        <v>225</v>
      </c>
      <c r="K8" s="114" t="s">
        <v>216</v>
      </c>
      <c r="L8" s="116">
        <v>1700000</v>
      </c>
      <c r="M8" s="116">
        <f t="shared" si="0"/>
        <v>1190000</v>
      </c>
      <c r="N8" s="117"/>
      <c r="O8" s="117">
        <v>2027</v>
      </c>
      <c r="P8" s="100" t="s">
        <v>211</v>
      </c>
      <c r="Q8" s="100" t="s">
        <v>211</v>
      </c>
      <c r="R8" s="117" t="s">
        <v>70</v>
      </c>
      <c r="S8" s="117" t="s">
        <v>71</v>
      </c>
      <c r="T8" s="129" t="s">
        <v>297</v>
      </c>
    </row>
    <row r="9" spans="1:20" ht="30">
      <c r="A9" s="111">
        <v>5</v>
      </c>
      <c r="B9" s="114" t="s">
        <v>213</v>
      </c>
      <c r="C9" s="114" t="s">
        <v>214</v>
      </c>
      <c r="D9" s="114">
        <v>71007954</v>
      </c>
      <c r="E9" s="114">
        <v>7510799</v>
      </c>
      <c r="F9" s="115">
        <v>60042448</v>
      </c>
      <c r="G9" s="114" t="s">
        <v>217</v>
      </c>
      <c r="H9" s="114" t="s">
        <v>67</v>
      </c>
      <c r="I9" s="114" t="s">
        <v>60</v>
      </c>
      <c r="J9" s="114" t="s">
        <v>225</v>
      </c>
      <c r="K9" s="114" t="s">
        <v>217</v>
      </c>
      <c r="L9" s="116">
        <v>1200000</v>
      </c>
      <c r="M9" s="116">
        <f t="shared" si="0"/>
        <v>840000</v>
      </c>
      <c r="N9" s="117"/>
      <c r="O9" s="117">
        <v>2027</v>
      </c>
      <c r="P9" s="100" t="s">
        <v>211</v>
      </c>
      <c r="Q9" s="100" t="s">
        <v>211</v>
      </c>
      <c r="R9" s="117" t="s">
        <v>70</v>
      </c>
      <c r="S9" s="117" t="s">
        <v>71</v>
      </c>
      <c r="T9" s="129" t="s">
        <v>298</v>
      </c>
    </row>
    <row r="10" spans="1:20" ht="30">
      <c r="A10" s="111">
        <v>6</v>
      </c>
      <c r="B10" s="114" t="s">
        <v>213</v>
      </c>
      <c r="C10" s="114" t="s">
        <v>214</v>
      </c>
      <c r="D10" s="114">
        <v>71007954</v>
      </c>
      <c r="E10" s="114">
        <v>7510799</v>
      </c>
      <c r="F10" s="115">
        <v>60042448</v>
      </c>
      <c r="G10" s="114" t="s">
        <v>218</v>
      </c>
      <c r="H10" s="114" t="s">
        <v>67</v>
      </c>
      <c r="I10" s="114" t="s">
        <v>60</v>
      </c>
      <c r="J10" s="114" t="s">
        <v>225</v>
      </c>
      <c r="K10" s="114" t="s">
        <v>218</v>
      </c>
      <c r="L10" s="116">
        <v>2200000</v>
      </c>
      <c r="M10" s="116">
        <f t="shared" si="0"/>
        <v>1540000</v>
      </c>
      <c r="N10" s="117"/>
      <c r="O10" s="117">
        <v>2027</v>
      </c>
      <c r="P10" s="100" t="s">
        <v>211</v>
      </c>
      <c r="Q10" s="100" t="s">
        <v>211</v>
      </c>
      <c r="R10" s="117" t="s">
        <v>70</v>
      </c>
      <c r="S10" s="117" t="s">
        <v>71</v>
      </c>
      <c r="T10" s="129" t="s">
        <v>298</v>
      </c>
    </row>
    <row r="11" spans="1:20" ht="28.5">
      <c r="A11" s="111">
        <v>7</v>
      </c>
      <c r="B11" s="114" t="s">
        <v>213</v>
      </c>
      <c r="C11" s="114" t="s">
        <v>214</v>
      </c>
      <c r="D11" s="114">
        <v>71007954</v>
      </c>
      <c r="E11" s="114">
        <v>7510799</v>
      </c>
      <c r="F11" s="115">
        <v>60042448</v>
      </c>
      <c r="G11" s="114" t="s">
        <v>219</v>
      </c>
      <c r="H11" s="114" t="s">
        <v>67</v>
      </c>
      <c r="I11" s="114" t="s">
        <v>60</v>
      </c>
      <c r="J11" s="114" t="s">
        <v>225</v>
      </c>
      <c r="K11" s="114" t="s">
        <v>219</v>
      </c>
      <c r="L11" s="116">
        <v>2200000</v>
      </c>
      <c r="M11" s="116">
        <f t="shared" si="0"/>
        <v>1540000</v>
      </c>
      <c r="N11" s="117"/>
      <c r="O11" s="117">
        <v>2027</v>
      </c>
      <c r="P11" s="100" t="s">
        <v>211</v>
      </c>
      <c r="Q11" s="100" t="s">
        <v>211</v>
      </c>
      <c r="R11" s="117" t="s">
        <v>70</v>
      </c>
      <c r="S11" s="117" t="s">
        <v>71</v>
      </c>
      <c r="T11" s="129" t="s">
        <v>297</v>
      </c>
    </row>
    <row r="12" spans="1:20" ht="71.25">
      <c r="A12" s="111">
        <v>8</v>
      </c>
      <c r="B12" s="114" t="s">
        <v>220</v>
      </c>
      <c r="C12" s="114" t="s">
        <v>221</v>
      </c>
      <c r="D12" s="114">
        <v>47514230</v>
      </c>
      <c r="E12" s="114">
        <v>47514230</v>
      </c>
      <c r="F12" s="115">
        <v>600042812</v>
      </c>
      <c r="G12" s="114" t="s">
        <v>224</v>
      </c>
      <c r="H12" s="114" t="s">
        <v>67</v>
      </c>
      <c r="I12" s="114" t="s">
        <v>60</v>
      </c>
      <c r="J12" s="114" t="s">
        <v>226</v>
      </c>
      <c r="K12" s="114" t="s">
        <v>290</v>
      </c>
      <c r="L12" s="116">
        <v>30000</v>
      </c>
      <c r="M12" s="116">
        <f t="shared" si="0"/>
        <v>21000</v>
      </c>
      <c r="N12" s="117" t="s">
        <v>227</v>
      </c>
      <c r="O12" s="117" t="s">
        <v>227</v>
      </c>
      <c r="P12" s="100"/>
      <c r="Q12" s="100"/>
      <c r="R12" s="117" t="s">
        <v>70</v>
      </c>
      <c r="S12" s="117" t="s">
        <v>71</v>
      </c>
      <c r="T12" s="129" t="s">
        <v>297</v>
      </c>
    </row>
    <row r="13" spans="1:20" ht="71.25">
      <c r="A13" s="111">
        <v>9</v>
      </c>
      <c r="B13" s="114" t="s">
        <v>220</v>
      </c>
      <c r="C13" s="114" t="s">
        <v>221</v>
      </c>
      <c r="D13" s="114">
        <v>47514230</v>
      </c>
      <c r="E13" s="114">
        <v>47514230</v>
      </c>
      <c r="F13" s="115">
        <v>600042812</v>
      </c>
      <c r="G13" s="114" t="s">
        <v>223</v>
      </c>
      <c r="H13" s="114" t="s">
        <v>67</v>
      </c>
      <c r="I13" s="114" t="s">
        <v>60</v>
      </c>
      <c r="J13" s="114" t="s">
        <v>226</v>
      </c>
      <c r="K13" s="114" t="s">
        <v>291</v>
      </c>
      <c r="L13" s="116">
        <v>200000</v>
      </c>
      <c r="M13" s="116">
        <f t="shared" si="0"/>
        <v>140000</v>
      </c>
      <c r="N13" s="117" t="s">
        <v>227</v>
      </c>
      <c r="O13" s="117" t="s">
        <v>227</v>
      </c>
      <c r="P13" s="100"/>
      <c r="Q13" s="100"/>
      <c r="R13" s="117" t="s">
        <v>70</v>
      </c>
      <c r="S13" s="117" t="s">
        <v>71</v>
      </c>
      <c r="T13" s="129" t="s">
        <v>297</v>
      </c>
    </row>
    <row r="14" spans="1:20" ht="72" thickBot="1">
      <c r="A14" s="57">
        <v>10</v>
      </c>
      <c r="B14" s="53" t="s">
        <v>220</v>
      </c>
      <c r="C14" s="53" t="s">
        <v>221</v>
      </c>
      <c r="D14" s="53">
        <v>47514230</v>
      </c>
      <c r="E14" s="53">
        <v>47514230</v>
      </c>
      <c r="F14" s="54">
        <v>600042812</v>
      </c>
      <c r="G14" s="53" t="s">
        <v>222</v>
      </c>
      <c r="H14" s="53" t="s">
        <v>67</v>
      </c>
      <c r="I14" s="53" t="s">
        <v>60</v>
      </c>
      <c r="J14" s="53" t="s">
        <v>226</v>
      </c>
      <c r="K14" s="53" t="s">
        <v>292</v>
      </c>
      <c r="L14" s="55">
        <v>200000</v>
      </c>
      <c r="M14" s="55">
        <f t="shared" si="0"/>
        <v>140000</v>
      </c>
      <c r="N14" s="56" t="s">
        <v>228</v>
      </c>
      <c r="O14" s="56" t="s">
        <v>229</v>
      </c>
      <c r="P14" s="119"/>
      <c r="Q14" s="119"/>
      <c r="R14" s="56" t="s">
        <v>70</v>
      </c>
      <c r="S14" s="56" t="s">
        <v>71</v>
      </c>
      <c r="T14" s="130" t="s">
        <v>298</v>
      </c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4" t="s">
        <v>317</v>
      </c>
      <c r="B17" s="4"/>
      <c r="C17" s="4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4" t="s">
        <v>35</v>
      </c>
      <c r="B19" s="4"/>
      <c r="C19" s="4"/>
      <c r="D19" s="1"/>
      <c r="E19" s="1"/>
      <c r="F19" s="1"/>
      <c r="G19" s="1"/>
      <c r="H19" s="1"/>
      <c r="I19" s="1"/>
      <c r="J19" s="1"/>
      <c r="K19" s="1"/>
    </row>
    <row r="20" spans="1:11">
      <c r="A20" s="4" t="s">
        <v>37</v>
      </c>
      <c r="B20" s="4"/>
      <c r="C20" s="4"/>
      <c r="D20" s="1"/>
      <c r="E20" s="1"/>
      <c r="F20" s="1"/>
      <c r="G20" s="1"/>
      <c r="H20" s="1"/>
      <c r="I20" s="1"/>
      <c r="J20" s="1"/>
      <c r="K20" s="1"/>
    </row>
    <row r="21" spans="1:11">
      <c r="A21" s="4" t="s">
        <v>38</v>
      </c>
      <c r="B21" s="4"/>
      <c r="C21" s="4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 t="s">
        <v>163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9" t="s">
        <v>164</v>
      </c>
      <c r="B25" s="9"/>
      <c r="C25" s="9"/>
      <c r="D25" s="70"/>
      <c r="E25" s="70"/>
      <c r="F25" s="70"/>
      <c r="G25" s="70"/>
      <c r="H25" s="70"/>
      <c r="I25" s="70"/>
      <c r="J25" s="70"/>
      <c r="K25" s="70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9" t="s">
        <v>165</v>
      </c>
      <c r="B27" s="9"/>
      <c r="C27" s="9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13">
    <mergeCell ref="T3:T4"/>
    <mergeCell ref="P3:Q3"/>
    <mergeCell ref="R3:S3"/>
    <mergeCell ref="A2:S2"/>
    <mergeCell ref="A3:A4"/>
    <mergeCell ref="B3:F3"/>
    <mergeCell ref="G3:G4"/>
    <mergeCell ref="H3:H4"/>
    <mergeCell ref="I3:I4"/>
    <mergeCell ref="J3:J4"/>
    <mergeCell ref="K3:K4"/>
    <mergeCell ref="L3:M3"/>
    <mergeCell ref="N3:O3"/>
  </mergeCells>
  <pageMargins left="0.7" right="0.7" top="0.78740157499999996" bottom="0.78740157499999996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13" workbookViewId="0">
      <selection activeCell="A17" sqref="A17"/>
    </sheetView>
  </sheetViews>
  <sheetFormatPr defaultRowHeight="15"/>
  <cols>
    <col min="1" max="1" width="5.28515625" customWidth="1"/>
    <col min="2" max="2" width="13.85546875" customWidth="1"/>
    <col min="3" max="3" width="13.7109375" customWidth="1"/>
    <col min="4" max="4" width="8.85546875" customWidth="1"/>
    <col min="5" max="5" width="12" customWidth="1"/>
    <col min="6" max="6" width="11.7109375" bestFit="1" customWidth="1"/>
    <col min="7" max="7" width="8.85546875" customWidth="1"/>
    <col min="8" max="8" width="8.7109375" customWidth="1"/>
    <col min="9" max="9" width="37.85546875" customWidth="1"/>
    <col min="10" max="10" width="10.140625" customWidth="1"/>
    <col min="11" max="11" width="13" customWidth="1"/>
    <col min="12" max="12" width="9.42578125" customWidth="1"/>
    <col min="13" max="13" width="10.42578125" customWidth="1"/>
    <col min="18" max="18" width="14.140625" customWidth="1"/>
    <col min="20" max="20" width="7.140625" customWidth="1"/>
  </cols>
  <sheetData>
    <row r="1" spans="1:20" ht="27" thickBot="1">
      <c r="A1" s="138" t="s">
        <v>322</v>
      </c>
    </row>
    <row r="2" spans="1:20" ht="19.5" thickBot="1">
      <c r="A2" s="217" t="s">
        <v>124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0" ht="27.6" customHeight="1" thickBot="1">
      <c r="A3" s="200" t="s">
        <v>1</v>
      </c>
      <c r="B3" s="148" t="s">
        <v>125</v>
      </c>
      <c r="C3" s="171"/>
      <c r="D3" s="171"/>
      <c r="E3" s="219" t="s">
        <v>3</v>
      </c>
      <c r="F3" s="221" t="s">
        <v>4</v>
      </c>
      <c r="G3" s="207" t="s">
        <v>5</v>
      </c>
      <c r="H3" s="205" t="s">
        <v>6</v>
      </c>
      <c r="I3" s="223" t="s">
        <v>7</v>
      </c>
      <c r="J3" s="209" t="s">
        <v>126</v>
      </c>
      <c r="K3" s="210"/>
      <c r="L3" s="213" t="s">
        <v>9</v>
      </c>
      <c r="M3" s="214"/>
      <c r="N3" s="215" t="s">
        <v>127</v>
      </c>
      <c r="O3" s="216"/>
      <c r="P3" s="216"/>
      <c r="Q3" s="216"/>
      <c r="R3" s="213" t="s">
        <v>11</v>
      </c>
      <c r="S3" s="214"/>
      <c r="T3" s="183" t="s">
        <v>303</v>
      </c>
    </row>
    <row r="4" spans="1:20" ht="15.75" thickBot="1">
      <c r="A4" s="201"/>
      <c r="B4" s="150" t="s">
        <v>128</v>
      </c>
      <c r="C4" s="172" t="s">
        <v>129</v>
      </c>
      <c r="D4" s="172" t="s">
        <v>130</v>
      </c>
      <c r="E4" s="220"/>
      <c r="F4" s="222"/>
      <c r="G4" s="208"/>
      <c r="H4" s="206"/>
      <c r="I4" s="224"/>
      <c r="J4" s="176" t="s">
        <v>131</v>
      </c>
      <c r="K4" s="176" t="s">
        <v>132</v>
      </c>
      <c r="L4" s="180" t="s">
        <v>19</v>
      </c>
      <c r="M4" s="186" t="s">
        <v>20</v>
      </c>
      <c r="N4" s="228" t="s">
        <v>21</v>
      </c>
      <c r="O4" s="229"/>
      <c r="P4" s="229"/>
      <c r="Q4" s="229"/>
      <c r="R4" s="230" t="s">
        <v>133</v>
      </c>
      <c r="S4" s="212" t="s">
        <v>28</v>
      </c>
      <c r="T4" s="184"/>
    </row>
    <row r="5" spans="1:20" ht="56.25" thickBot="1">
      <c r="A5" s="201"/>
      <c r="B5" s="225"/>
      <c r="C5" s="226"/>
      <c r="D5" s="226"/>
      <c r="E5" s="220"/>
      <c r="F5" s="222"/>
      <c r="G5" s="208"/>
      <c r="H5" s="206"/>
      <c r="I5" s="224"/>
      <c r="J5" s="227"/>
      <c r="K5" s="227"/>
      <c r="L5" s="185"/>
      <c r="M5" s="187"/>
      <c r="N5" s="58" t="s">
        <v>29</v>
      </c>
      <c r="O5" s="59" t="s">
        <v>134</v>
      </c>
      <c r="P5" s="60" t="s">
        <v>31</v>
      </c>
      <c r="Q5" s="61" t="s">
        <v>135</v>
      </c>
      <c r="R5" s="180"/>
      <c r="S5" s="186"/>
      <c r="T5" s="211"/>
    </row>
    <row r="6" spans="1:20" ht="240">
      <c r="A6" s="19">
        <v>1</v>
      </c>
      <c r="B6" s="65" t="s">
        <v>136</v>
      </c>
      <c r="C6" s="65" t="s">
        <v>136</v>
      </c>
      <c r="D6" s="65">
        <v>6628095</v>
      </c>
      <c r="E6" s="65" t="s">
        <v>137</v>
      </c>
      <c r="F6" s="66" t="s">
        <v>67</v>
      </c>
      <c r="G6" s="66" t="s">
        <v>60</v>
      </c>
      <c r="H6" s="66" t="s">
        <v>153</v>
      </c>
      <c r="I6" s="67" t="s">
        <v>138</v>
      </c>
      <c r="J6" s="68">
        <v>15000000</v>
      </c>
      <c r="K6" s="68">
        <f>J6/100*70</f>
        <v>10500000</v>
      </c>
      <c r="L6" s="21">
        <v>2023</v>
      </c>
      <c r="M6" s="21">
        <v>2027</v>
      </c>
      <c r="N6" s="21" t="s">
        <v>69</v>
      </c>
      <c r="O6" s="21" t="s">
        <v>69</v>
      </c>
      <c r="P6" s="21" t="s">
        <v>69</v>
      </c>
      <c r="Q6" s="21" t="s">
        <v>69</v>
      </c>
      <c r="R6" s="21" t="s">
        <v>139</v>
      </c>
      <c r="S6" s="21" t="s">
        <v>71</v>
      </c>
      <c r="T6" s="132" t="s">
        <v>298</v>
      </c>
    </row>
    <row r="7" spans="1:20" ht="105">
      <c r="A7" s="22">
        <v>2</v>
      </c>
      <c r="B7" s="18" t="s">
        <v>140</v>
      </c>
      <c r="C7" s="63" t="s">
        <v>59</v>
      </c>
      <c r="D7" s="64">
        <v>70856303</v>
      </c>
      <c r="E7" s="62" t="s">
        <v>86</v>
      </c>
      <c r="F7" s="62" t="s">
        <v>67</v>
      </c>
      <c r="G7" s="62" t="s">
        <v>60</v>
      </c>
      <c r="H7" s="62" t="s">
        <v>60</v>
      </c>
      <c r="I7" s="28" t="s">
        <v>141</v>
      </c>
      <c r="J7" s="29">
        <v>500000</v>
      </c>
      <c r="K7" s="29">
        <f>J7/100*70</f>
        <v>350000</v>
      </c>
      <c r="L7" s="24">
        <v>2022</v>
      </c>
      <c r="M7" s="24">
        <v>2023</v>
      </c>
      <c r="N7" s="24" t="s">
        <v>69</v>
      </c>
      <c r="O7" s="24" t="s">
        <v>69</v>
      </c>
      <c r="P7" s="24" t="s">
        <v>69</v>
      </c>
      <c r="Q7" s="24" t="s">
        <v>69</v>
      </c>
      <c r="R7" s="24" t="s">
        <v>142</v>
      </c>
      <c r="S7" s="24" t="s">
        <v>71</v>
      </c>
      <c r="T7" s="133" t="s">
        <v>298</v>
      </c>
    </row>
    <row r="8" spans="1:20" ht="105">
      <c r="A8" s="22">
        <v>3</v>
      </c>
      <c r="B8" s="18" t="s">
        <v>140</v>
      </c>
      <c r="C8" s="63" t="s">
        <v>59</v>
      </c>
      <c r="D8" s="24">
        <v>70856303</v>
      </c>
      <c r="E8" s="63" t="s">
        <v>143</v>
      </c>
      <c r="F8" s="63" t="s">
        <v>67</v>
      </c>
      <c r="G8" s="63" t="s">
        <v>60</v>
      </c>
      <c r="H8" s="63" t="s">
        <v>60</v>
      </c>
      <c r="I8" s="28" t="s">
        <v>144</v>
      </c>
      <c r="J8" s="29">
        <v>400000</v>
      </c>
      <c r="K8" s="29">
        <f t="shared" ref="K8:K11" si="0">J8/100*70</f>
        <v>280000</v>
      </c>
      <c r="L8" s="24">
        <v>2022</v>
      </c>
      <c r="M8" s="24">
        <v>2023</v>
      </c>
      <c r="N8" s="24" t="s">
        <v>69</v>
      </c>
      <c r="O8" s="24" t="s">
        <v>69</v>
      </c>
      <c r="P8" s="24" t="s">
        <v>69</v>
      </c>
      <c r="Q8" s="24" t="s">
        <v>69</v>
      </c>
      <c r="R8" s="24" t="s">
        <v>145</v>
      </c>
      <c r="S8" s="24" t="s">
        <v>71</v>
      </c>
      <c r="T8" s="133" t="s">
        <v>297</v>
      </c>
    </row>
    <row r="9" spans="1:20" ht="105">
      <c r="A9" s="22">
        <v>4</v>
      </c>
      <c r="B9" s="18" t="s">
        <v>140</v>
      </c>
      <c r="C9" s="63" t="s">
        <v>59</v>
      </c>
      <c r="D9" s="24">
        <v>70856303</v>
      </c>
      <c r="E9" s="63" t="s">
        <v>146</v>
      </c>
      <c r="F9" s="63" t="s">
        <v>67</v>
      </c>
      <c r="G9" s="63" t="s">
        <v>60</v>
      </c>
      <c r="H9" s="63" t="s">
        <v>60</v>
      </c>
      <c r="I9" s="28" t="s">
        <v>147</v>
      </c>
      <c r="J9" s="29">
        <v>1200000</v>
      </c>
      <c r="K9" s="29">
        <f t="shared" si="0"/>
        <v>840000</v>
      </c>
      <c r="L9" s="24">
        <v>2022</v>
      </c>
      <c r="M9" s="24">
        <v>2023</v>
      </c>
      <c r="N9" s="24" t="s">
        <v>69</v>
      </c>
      <c r="O9" s="24" t="s">
        <v>69</v>
      </c>
      <c r="P9" s="24" t="s">
        <v>69</v>
      </c>
      <c r="Q9" s="24" t="s">
        <v>69</v>
      </c>
      <c r="R9" s="24" t="s">
        <v>148</v>
      </c>
      <c r="S9" s="24" t="s">
        <v>71</v>
      </c>
      <c r="T9" s="133" t="s">
        <v>297</v>
      </c>
    </row>
    <row r="10" spans="1:20" ht="105">
      <c r="A10" s="22">
        <v>5</v>
      </c>
      <c r="B10" s="18" t="s">
        <v>140</v>
      </c>
      <c r="C10" s="63" t="s">
        <v>59</v>
      </c>
      <c r="D10" s="24">
        <v>70856303</v>
      </c>
      <c r="E10" s="63" t="s">
        <v>149</v>
      </c>
      <c r="F10" s="63" t="s">
        <v>67</v>
      </c>
      <c r="G10" s="63" t="s">
        <v>60</v>
      </c>
      <c r="H10" s="63" t="s">
        <v>60</v>
      </c>
      <c r="I10" s="28" t="s">
        <v>150</v>
      </c>
      <c r="J10" s="29">
        <v>500000</v>
      </c>
      <c r="K10" s="29">
        <f t="shared" si="0"/>
        <v>350000</v>
      </c>
      <c r="L10" s="24">
        <v>2022</v>
      </c>
      <c r="M10" s="24">
        <v>2023</v>
      </c>
      <c r="N10" s="24" t="s">
        <v>69</v>
      </c>
      <c r="O10" s="24" t="s">
        <v>69</v>
      </c>
      <c r="P10" s="24" t="s">
        <v>69</v>
      </c>
      <c r="Q10" s="24" t="s">
        <v>69</v>
      </c>
      <c r="R10" s="24" t="s">
        <v>148</v>
      </c>
      <c r="S10" s="24" t="s">
        <v>71</v>
      </c>
      <c r="T10" s="133" t="s">
        <v>297</v>
      </c>
    </row>
    <row r="11" spans="1:20" ht="105">
      <c r="A11" s="22">
        <v>6</v>
      </c>
      <c r="B11" s="18" t="s">
        <v>140</v>
      </c>
      <c r="C11" s="63" t="s">
        <v>59</v>
      </c>
      <c r="D11" s="24">
        <v>70856303</v>
      </c>
      <c r="E11" s="63" t="s">
        <v>151</v>
      </c>
      <c r="F11" s="63" t="s">
        <v>67</v>
      </c>
      <c r="G11" s="63" t="s">
        <v>60</v>
      </c>
      <c r="H11" s="63" t="s">
        <v>60</v>
      </c>
      <c r="I11" s="18" t="s">
        <v>162</v>
      </c>
      <c r="J11" s="29">
        <v>1000000</v>
      </c>
      <c r="K11" s="29">
        <f t="shared" si="0"/>
        <v>700000</v>
      </c>
      <c r="L11" s="24">
        <v>2022</v>
      </c>
      <c r="M11" s="24">
        <v>2023</v>
      </c>
      <c r="N11" s="24" t="s">
        <v>69</v>
      </c>
      <c r="O11" s="24" t="s">
        <v>69</v>
      </c>
      <c r="P11" s="24" t="s">
        <v>69</v>
      </c>
      <c r="Q11" s="24" t="s">
        <v>69</v>
      </c>
      <c r="R11" s="24" t="s">
        <v>152</v>
      </c>
      <c r="S11" s="24" t="s">
        <v>71</v>
      </c>
      <c r="T11" s="133" t="s">
        <v>297</v>
      </c>
    </row>
    <row r="12" spans="1:20" ht="390.75" customHeight="1">
      <c r="A12" s="22">
        <v>7</v>
      </c>
      <c r="B12" s="120" t="s">
        <v>136</v>
      </c>
      <c r="C12" s="120" t="s">
        <v>136</v>
      </c>
      <c r="D12" s="121" t="s">
        <v>208</v>
      </c>
      <c r="E12" s="122" t="s">
        <v>209</v>
      </c>
      <c r="F12" s="120" t="s">
        <v>67</v>
      </c>
      <c r="G12" s="120" t="s">
        <v>60</v>
      </c>
      <c r="H12" s="120" t="s">
        <v>153</v>
      </c>
      <c r="I12" s="122" t="s">
        <v>210</v>
      </c>
      <c r="J12" s="123">
        <v>20000000</v>
      </c>
      <c r="K12" s="123">
        <f>J12/100*70</f>
        <v>14000000</v>
      </c>
      <c r="L12" s="124">
        <v>44564</v>
      </c>
      <c r="M12" s="124">
        <v>46752</v>
      </c>
      <c r="N12" s="24" t="s">
        <v>69</v>
      </c>
      <c r="O12" s="24" t="s">
        <v>69</v>
      </c>
      <c r="P12" s="24" t="s">
        <v>69</v>
      </c>
      <c r="Q12" s="24" t="s">
        <v>69</v>
      </c>
      <c r="R12" s="122" t="s">
        <v>212</v>
      </c>
      <c r="S12" s="131" t="s">
        <v>71</v>
      </c>
      <c r="T12" s="133" t="s">
        <v>298</v>
      </c>
    </row>
    <row r="13" spans="1:20" ht="105">
      <c r="A13" s="22">
        <v>8</v>
      </c>
      <c r="B13" s="18" t="s">
        <v>140</v>
      </c>
      <c r="C13" s="63" t="s">
        <v>59</v>
      </c>
      <c r="D13" s="24">
        <v>70856303</v>
      </c>
      <c r="E13" s="63" t="s">
        <v>293</v>
      </c>
      <c r="F13" s="63" t="s">
        <v>67</v>
      </c>
      <c r="G13" s="63" t="s">
        <v>60</v>
      </c>
      <c r="H13" s="63" t="s">
        <v>60</v>
      </c>
      <c r="I13" s="28" t="s">
        <v>295</v>
      </c>
      <c r="J13" s="29">
        <v>500000</v>
      </c>
      <c r="K13" s="29">
        <f t="shared" ref="K13:K14" si="1">J13/100*70</f>
        <v>350000</v>
      </c>
      <c r="L13" s="24">
        <v>2023</v>
      </c>
      <c r="M13" s="24">
        <v>2025</v>
      </c>
      <c r="N13" s="24" t="s">
        <v>69</v>
      </c>
      <c r="O13" s="24" t="s">
        <v>69</v>
      </c>
      <c r="P13" s="24" t="s">
        <v>69</v>
      </c>
      <c r="Q13" s="24" t="s">
        <v>69</v>
      </c>
      <c r="R13" s="24" t="s">
        <v>296</v>
      </c>
      <c r="S13" s="24" t="s">
        <v>71</v>
      </c>
      <c r="T13" s="133" t="s">
        <v>297</v>
      </c>
    </row>
    <row r="14" spans="1:20" ht="165.75" thickBot="1">
      <c r="A14" s="30">
        <v>9</v>
      </c>
      <c r="B14" s="125" t="s">
        <v>140</v>
      </c>
      <c r="C14" s="69" t="s">
        <v>59</v>
      </c>
      <c r="D14" s="32">
        <v>70856303</v>
      </c>
      <c r="E14" s="69" t="s">
        <v>151</v>
      </c>
      <c r="F14" s="69" t="s">
        <v>67</v>
      </c>
      <c r="G14" s="69" t="s">
        <v>60</v>
      </c>
      <c r="H14" s="69" t="s">
        <v>60</v>
      </c>
      <c r="I14" s="125" t="s">
        <v>294</v>
      </c>
      <c r="J14" s="31">
        <v>1000000</v>
      </c>
      <c r="K14" s="31">
        <f t="shared" si="1"/>
        <v>700000</v>
      </c>
      <c r="L14" s="32">
        <v>2023</v>
      </c>
      <c r="M14" s="32">
        <v>2025</v>
      </c>
      <c r="N14" s="32" t="s">
        <v>69</v>
      </c>
      <c r="O14" s="32" t="s">
        <v>69</v>
      </c>
      <c r="P14" s="32" t="s">
        <v>69</v>
      </c>
      <c r="Q14" s="32" t="s">
        <v>69</v>
      </c>
      <c r="R14" s="32" t="s">
        <v>152</v>
      </c>
      <c r="S14" s="32" t="s">
        <v>71</v>
      </c>
      <c r="T14" s="134" t="s">
        <v>297</v>
      </c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3"/>
      <c r="K15" s="3"/>
      <c r="L15" s="1"/>
      <c r="M15" s="1"/>
      <c r="N15" s="1"/>
    </row>
    <row r="16" spans="1:20">
      <c r="A16" s="4" t="s">
        <v>317</v>
      </c>
      <c r="B16" s="1"/>
      <c r="C16" s="1"/>
      <c r="D16" s="1"/>
      <c r="E16" s="1"/>
      <c r="F16" s="1"/>
      <c r="G16" s="1"/>
      <c r="H16" s="1"/>
      <c r="I16" s="1"/>
      <c r="J16" s="3"/>
      <c r="K16" s="3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3"/>
      <c r="K17" s="3"/>
      <c r="L17" s="1"/>
      <c r="M17" s="1"/>
      <c r="N17" s="1"/>
    </row>
    <row r="18" spans="1:14">
      <c r="A18" s="71" t="s">
        <v>166</v>
      </c>
      <c r="B18" s="1"/>
      <c r="C18" s="1"/>
      <c r="D18" s="1"/>
      <c r="E18" s="1"/>
      <c r="F18" s="1"/>
      <c r="G18" s="1"/>
      <c r="H18" s="1"/>
      <c r="I18" s="1"/>
      <c r="J18" s="3"/>
      <c r="K18" s="3"/>
      <c r="L18" s="1"/>
      <c r="M18" s="1"/>
      <c r="N18" s="1"/>
    </row>
    <row r="19" spans="1:14">
      <c r="A19" s="1" t="s">
        <v>167</v>
      </c>
      <c r="B19" s="1"/>
      <c r="C19" s="1"/>
      <c r="D19" s="1"/>
      <c r="E19" s="1"/>
      <c r="F19" s="1"/>
      <c r="G19" s="1"/>
      <c r="H19" s="1"/>
      <c r="I19" s="1"/>
      <c r="J19" s="3"/>
      <c r="K19" s="3"/>
      <c r="L19" s="1"/>
      <c r="M19" s="1"/>
      <c r="N19" s="1"/>
    </row>
    <row r="20" spans="1:14">
      <c r="A20" s="4" t="s">
        <v>37</v>
      </c>
      <c r="B20" s="1"/>
      <c r="C20" s="1"/>
      <c r="D20" s="1"/>
      <c r="E20" s="1"/>
      <c r="F20" s="1"/>
      <c r="G20" s="1"/>
      <c r="H20" s="1"/>
      <c r="I20" s="1"/>
      <c r="J20" s="3"/>
      <c r="K20" s="3"/>
      <c r="L20" s="1"/>
      <c r="M20" s="1"/>
      <c r="N20" s="1"/>
    </row>
    <row r="21" spans="1:14">
      <c r="A21" s="4" t="s">
        <v>38</v>
      </c>
      <c r="B21" s="1"/>
      <c r="C21" s="1"/>
      <c r="D21" s="1"/>
      <c r="E21" s="1"/>
      <c r="F21" s="1"/>
      <c r="G21" s="1"/>
      <c r="H21" s="1"/>
      <c r="I21" s="1"/>
      <c r="J21" s="3"/>
      <c r="K21" s="3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3"/>
      <c r="K22" s="3"/>
      <c r="L22" s="1"/>
      <c r="M22" s="1"/>
      <c r="N22" s="1"/>
    </row>
    <row r="23" spans="1:14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3"/>
      <c r="K23" s="3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3"/>
      <c r="K24" s="3"/>
      <c r="L24" s="1"/>
      <c r="M24" s="1"/>
      <c r="N24" s="1"/>
    </row>
    <row r="25" spans="1:14">
      <c r="A25" s="6" t="s">
        <v>168</v>
      </c>
      <c r="B25" s="6"/>
      <c r="C25" s="6"/>
      <c r="D25" s="6"/>
      <c r="E25" s="6"/>
      <c r="F25" s="6"/>
      <c r="G25" s="6"/>
      <c r="H25" s="6"/>
      <c r="I25" s="6"/>
      <c r="J25" s="10"/>
      <c r="K25" s="10"/>
      <c r="L25" s="1"/>
      <c r="M25" s="1"/>
      <c r="N25" s="1"/>
    </row>
    <row r="26" spans="1:14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10"/>
      <c r="K26" s="10"/>
      <c r="L26" s="1"/>
      <c r="M26" s="1"/>
      <c r="N26" s="1"/>
    </row>
    <row r="27" spans="1:14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10"/>
      <c r="K27" s="10"/>
      <c r="L27" s="1"/>
      <c r="M27" s="1"/>
      <c r="N27" s="1"/>
    </row>
    <row r="28" spans="1:14">
      <c r="A28" s="6" t="s">
        <v>43</v>
      </c>
      <c r="B28" s="6"/>
      <c r="C28" s="6"/>
      <c r="D28" s="6"/>
      <c r="E28" s="6"/>
      <c r="F28" s="6"/>
      <c r="G28" s="6"/>
      <c r="H28" s="6"/>
      <c r="I28" s="6"/>
      <c r="J28" s="10"/>
      <c r="K28" s="10"/>
      <c r="L28" s="1"/>
      <c r="M28" s="1"/>
      <c r="N28" s="1"/>
    </row>
    <row r="29" spans="1:14">
      <c r="A29" s="6" t="s">
        <v>44</v>
      </c>
      <c r="B29" s="6"/>
      <c r="C29" s="6"/>
      <c r="D29" s="6"/>
      <c r="E29" s="6"/>
      <c r="F29" s="6"/>
      <c r="G29" s="6"/>
      <c r="H29" s="6"/>
      <c r="I29" s="6"/>
      <c r="J29" s="10"/>
      <c r="K29" s="10"/>
      <c r="L29" s="1"/>
      <c r="M29" s="1"/>
      <c r="N29" s="1"/>
    </row>
    <row r="30" spans="1:14">
      <c r="A30" s="6" t="s">
        <v>45</v>
      </c>
      <c r="B30" s="6"/>
      <c r="C30" s="6"/>
      <c r="D30" s="6"/>
      <c r="E30" s="6"/>
      <c r="F30" s="6"/>
      <c r="G30" s="6"/>
      <c r="H30" s="6"/>
      <c r="I30" s="6"/>
      <c r="J30" s="10"/>
      <c r="K30" s="10"/>
      <c r="L30" s="1"/>
      <c r="M30" s="1"/>
      <c r="N30" s="1"/>
    </row>
    <row r="31" spans="1:14">
      <c r="A31" s="6" t="s">
        <v>46</v>
      </c>
      <c r="B31" s="6"/>
      <c r="C31" s="6"/>
      <c r="D31" s="6"/>
      <c r="E31" s="6"/>
      <c r="F31" s="6"/>
      <c r="G31" s="6"/>
      <c r="H31" s="6"/>
      <c r="I31" s="6"/>
      <c r="J31" s="10"/>
      <c r="K31" s="10"/>
      <c r="L31" s="1"/>
      <c r="M31" s="1"/>
      <c r="N31" s="1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10"/>
      <c r="K32" s="10"/>
      <c r="L32" s="1"/>
      <c r="M32" s="1"/>
      <c r="N32" s="1"/>
    </row>
    <row r="33" spans="1:14">
      <c r="A33" s="6" t="s">
        <v>169</v>
      </c>
      <c r="B33" s="6"/>
      <c r="C33" s="6"/>
      <c r="D33" s="6"/>
      <c r="E33" s="6"/>
      <c r="F33" s="6"/>
      <c r="G33" s="6"/>
      <c r="H33" s="6"/>
      <c r="I33" s="6"/>
      <c r="J33" s="10"/>
      <c r="K33" s="10"/>
      <c r="L33" s="1"/>
      <c r="M33" s="1"/>
      <c r="N33" s="1"/>
    </row>
    <row r="34" spans="1:14">
      <c r="A34" s="6" t="s">
        <v>49</v>
      </c>
      <c r="B34" s="6"/>
      <c r="C34" s="6"/>
      <c r="D34" s="6"/>
      <c r="E34" s="6"/>
      <c r="F34" s="6"/>
      <c r="G34" s="6"/>
      <c r="H34" s="6"/>
      <c r="I34" s="6"/>
      <c r="J34" s="10"/>
      <c r="K34" s="10"/>
      <c r="L34" s="1"/>
      <c r="M34" s="1"/>
      <c r="N34" s="1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10"/>
      <c r="K35" s="10"/>
      <c r="L35" s="1"/>
      <c r="M35" s="1"/>
      <c r="N35" s="1"/>
    </row>
    <row r="36" spans="1:14">
      <c r="A36" s="6" t="s">
        <v>50</v>
      </c>
      <c r="B36" s="6"/>
      <c r="C36" s="6"/>
      <c r="D36" s="6"/>
      <c r="E36" s="6"/>
      <c r="F36" s="6"/>
      <c r="G36" s="6"/>
      <c r="H36" s="6"/>
      <c r="I36" s="6"/>
      <c r="J36" s="10"/>
      <c r="K36" s="10"/>
      <c r="L36" s="1"/>
      <c r="M36" s="1"/>
      <c r="N36" s="1"/>
    </row>
    <row r="37" spans="1:14">
      <c r="A37" s="6" t="s">
        <v>51</v>
      </c>
      <c r="B37" s="6"/>
      <c r="C37" s="6"/>
      <c r="D37" s="6"/>
      <c r="E37" s="6"/>
      <c r="F37" s="6"/>
      <c r="G37" s="6"/>
      <c r="H37" s="6"/>
      <c r="I37" s="6"/>
      <c r="J37" s="10"/>
      <c r="K37" s="10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3"/>
      <c r="K38" s="3"/>
      <c r="L38" s="1"/>
      <c r="M38" s="1"/>
      <c r="N38" s="1"/>
    </row>
    <row r="39" spans="1:14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3"/>
      <c r="K39" s="3"/>
      <c r="L39" s="1"/>
      <c r="M39" s="1"/>
      <c r="N39" s="1"/>
    </row>
    <row r="40" spans="1:14">
      <c r="A40" s="1" t="s">
        <v>53</v>
      </c>
      <c r="B40" s="1"/>
      <c r="C40" s="1"/>
      <c r="D40" s="1"/>
      <c r="E40" s="1"/>
      <c r="F40" s="1"/>
      <c r="G40" s="1"/>
      <c r="H40" s="1"/>
      <c r="I40" s="1"/>
      <c r="J40" s="3"/>
      <c r="K40" s="3"/>
      <c r="L40" s="1"/>
      <c r="M40" s="1"/>
      <c r="N40" s="1"/>
    </row>
    <row r="41" spans="1:14">
      <c r="A41" s="1" t="s">
        <v>54</v>
      </c>
      <c r="B41" s="1"/>
      <c r="C41" s="1"/>
      <c r="D41" s="1"/>
      <c r="E41" s="1"/>
      <c r="F41" s="1"/>
      <c r="G41" s="1"/>
      <c r="H41" s="1"/>
      <c r="I41" s="1"/>
      <c r="J41" s="3"/>
      <c r="K41" s="3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3"/>
      <c r="K42" s="3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3"/>
      <c r="K43" s="3"/>
      <c r="L43" s="1"/>
      <c r="M43" s="1"/>
      <c r="N43" s="1"/>
    </row>
  </sheetData>
  <mergeCells count="23">
    <mergeCell ref="A2:S2"/>
    <mergeCell ref="A3:A5"/>
    <mergeCell ref="B3:D3"/>
    <mergeCell ref="E3:E5"/>
    <mergeCell ref="F3:F5"/>
    <mergeCell ref="G3:G5"/>
    <mergeCell ref="H3:H5"/>
    <mergeCell ref="I3:I5"/>
    <mergeCell ref="J3:K3"/>
    <mergeCell ref="B4:B5"/>
    <mergeCell ref="C4:C5"/>
    <mergeCell ref="D4:D5"/>
    <mergeCell ref="J4:J5"/>
    <mergeCell ref="K4:K5"/>
    <mergeCell ref="N4:Q4"/>
    <mergeCell ref="R4:R5"/>
    <mergeCell ref="T3:T5"/>
    <mergeCell ref="S4:S5"/>
    <mergeCell ref="L3:M3"/>
    <mergeCell ref="N3:Q3"/>
    <mergeCell ref="R3:S3"/>
    <mergeCell ref="L4:L5"/>
    <mergeCell ref="M4:M5"/>
  </mergeCells>
  <pageMargins left="0.7" right="0.7" top="0.78740157499999996" bottom="0.78740157499999996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ZŠ</vt:lpstr>
      <vt:lpstr>MŠ</vt:lpstr>
      <vt:lpstr>zajmové, neformalní, cel</vt:lpstr>
      <vt:lpstr>ZŠ!Oblast_tisku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Jurčeka</dc:creator>
  <cp:lastModifiedBy>Radek Hanačík</cp:lastModifiedBy>
  <cp:lastPrinted>2023-10-30T14:28:12Z</cp:lastPrinted>
  <dcterms:created xsi:type="dcterms:W3CDTF">2021-12-08T16:40:02Z</dcterms:created>
  <dcterms:modified xsi:type="dcterms:W3CDTF">2024-08-26T08:26:35Z</dcterms:modified>
</cp:coreProperties>
</file>